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00" windowHeight="9690" tabRatio="744" activeTab="0"/>
  </bookViews>
  <sheets>
    <sheet name="معاهد متوسطة " sheetId="1" r:id="rId1"/>
  </sheets>
  <definedNames>
    <definedName name="_xlnm.Print_Area" localSheetId="0">'معاهد متوسطة '!$A$1:$I$144</definedName>
    <definedName name="_xlnm.Print_Titles" localSheetId="0">'معاهد متوسطة '!$82:$83</definedName>
  </definedNames>
  <calcPr fullCalcOnLoad="1"/>
</workbook>
</file>

<file path=xl/sharedStrings.xml><?xml version="1.0" encoding="utf-8"?>
<sst xmlns="http://schemas.openxmlformats.org/spreadsheetml/2006/main" count="164" uniqueCount="96">
  <si>
    <t>طلاب</t>
  </si>
  <si>
    <t>المجموع</t>
  </si>
  <si>
    <t>طب الاسنان</t>
  </si>
  <si>
    <t>اجمالي</t>
  </si>
  <si>
    <t xml:space="preserve">م.ت. الطبي </t>
  </si>
  <si>
    <t xml:space="preserve">م.ت. للهندسة الميكانيكية </t>
  </si>
  <si>
    <t>المعهد</t>
  </si>
  <si>
    <t>م.ت. الزراعي- تشرين</t>
  </si>
  <si>
    <t>م.ت. الزراعي- طرطوس</t>
  </si>
  <si>
    <t>م.ت. بيطري - طرطوس</t>
  </si>
  <si>
    <t xml:space="preserve">م. ت. للمحاسبة والتمويل - دير الزور </t>
  </si>
  <si>
    <t>م.ت.الزراعي - دير الزور</t>
  </si>
  <si>
    <t>م.ت.البيطري - دير الزور</t>
  </si>
  <si>
    <t xml:space="preserve">م. ت. للحاسوب -الرقة </t>
  </si>
  <si>
    <t>م.ت.الزراعي - الحسكة</t>
  </si>
  <si>
    <t>معاهد البعث</t>
  </si>
  <si>
    <t>طبي للطوارئ</t>
  </si>
  <si>
    <t>وزارة التعليم العالي</t>
  </si>
  <si>
    <t>الجمهورية العربية السورية</t>
  </si>
  <si>
    <t>مديرية التخطيط والتعاون الدولي</t>
  </si>
  <si>
    <t>مستجدون</t>
  </si>
  <si>
    <t>ذكور</t>
  </si>
  <si>
    <t>إناث</t>
  </si>
  <si>
    <t>مجموع</t>
  </si>
  <si>
    <t>مج</t>
  </si>
  <si>
    <t xml:space="preserve">إجمالي طلاب المعاهد المتوسطة التابعة لوزارة التعليم العالي </t>
  </si>
  <si>
    <t xml:space="preserve">إجمالي معاهد الفرات </t>
  </si>
  <si>
    <t xml:space="preserve">م.ت. التنمية المستدامة </t>
  </si>
  <si>
    <t>م.ت. المكننة الزراعية بالقامشلي</t>
  </si>
  <si>
    <t>م.ت.بيطري الحسكة</t>
  </si>
  <si>
    <t>م.ت. للمحاسبة والتمويل بالرقة</t>
  </si>
  <si>
    <t>م.ت. بيطري الرقة</t>
  </si>
  <si>
    <t>م. ت. الزراعي - الرقة</t>
  </si>
  <si>
    <t>م.ت. الصناعات الغذائية ديرالزور</t>
  </si>
  <si>
    <t xml:space="preserve">معاهد جامعة الفرات </t>
  </si>
  <si>
    <t>تصحر تدمر</t>
  </si>
  <si>
    <t>زراعي سقيلبية</t>
  </si>
  <si>
    <t>زراعي حمص</t>
  </si>
  <si>
    <t>كمبيوترحماه</t>
  </si>
  <si>
    <t>كمبيوترحمص</t>
  </si>
  <si>
    <t>البيطري</t>
  </si>
  <si>
    <t>الهندسي</t>
  </si>
  <si>
    <t xml:space="preserve">إجمالي طلاب معاهد تشرين </t>
  </si>
  <si>
    <t>م.ت. الحاسوب</t>
  </si>
  <si>
    <t>م.ت الهندسي</t>
  </si>
  <si>
    <t>م.ت. الطبي</t>
  </si>
  <si>
    <t>م.ت. الزراعي</t>
  </si>
  <si>
    <t>م.ت. لإدارة الأعمال والتسويق</t>
  </si>
  <si>
    <t>م.ت.للمحاسبة والتمويل</t>
  </si>
  <si>
    <t xml:space="preserve">معاهد جامعة تشرين </t>
  </si>
  <si>
    <t xml:space="preserve">إجمالي طلاب معاهد حلب </t>
  </si>
  <si>
    <t>م.ت. لادارة الاعمال والتسويق</t>
  </si>
  <si>
    <t>م.ت.البيطري</t>
  </si>
  <si>
    <t xml:space="preserve">م.ت. الزراعي ادلب </t>
  </si>
  <si>
    <t xml:space="preserve">م.ت. الحاسب ادلب </t>
  </si>
  <si>
    <t xml:space="preserve">م.ت. حاسب حلب </t>
  </si>
  <si>
    <t xml:space="preserve">م.ت. العلوم المالية والمصرفية ادلب </t>
  </si>
  <si>
    <t xml:space="preserve">م.ت. العلوم المالية والمصرفية حلب </t>
  </si>
  <si>
    <t>م.ت. الزراعي حلب</t>
  </si>
  <si>
    <t>م.ت. الهندسي</t>
  </si>
  <si>
    <t>م.ت. طب الاسنان</t>
  </si>
  <si>
    <t xml:space="preserve">معاهد جامعة حلب </t>
  </si>
  <si>
    <t>م.ت.للمحاسبة والتمويل بدمشق</t>
  </si>
  <si>
    <t>م.ت.للمحاسبة والتمويل بدرعا</t>
  </si>
  <si>
    <t>م.ت.لطب الأسنان بدمشق</t>
  </si>
  <si>
    <t>م.ت.لإدارة الأعمال والتسويق بدمشق</t>
  </si>
  <si>
    <t>م.ت.الطبي بالنبك</t>
  </si>
  <si>
    <t>م.ت.الطبي بدمشق</t>
  </si>
  <si>
    <t>م.ت.الزراعي بالقنيطرة</t>
  </si>
  <si>
    <t>م.ت.الزراعي بالسويداء</t>
  </si>
  <si>
    <t>م.ت.الزراعي بدرعا</t>
  </si>
  <si>
    <t>م.ت.الزراعي بدمشق</t>
  </si>
  <si>
    <t>م.ت.للحاسوب بدرعا</t>
  </si>
  <si>
    <t>م.ت.للحاسوب بدمشق</t>
  </si>
  <si>
    <t>م.ت.الهندسي بدمشق</t>
  </si>
  <si>
    <t>م.ت.للهندسة الميكانيكية والكهربائية بدمشق</t>
  </si>
  <si>
    <t xml:space="preserve">معاهد جامعة دمشق </t>
  </si>
  <si>
    <t xml:space="preserve">طلاب ومستجدي المعاهد المتوسطة التابعة لوزارة التعليم العالي (التعليم الموازي)  للعام الدراسي 2010-2011  </t>
  </si>
  <si>
    <t xml:space="preserve">إجمالي طلاب معاهد البعث </t>
  </si>
  <si>
    <t>م.ت. طبي للطوارئ</t>
  </si>
  <si>
    <t>م.ت. تصحر تدمر</t>
  </si>
  <si>
    <t>م.ت. زراعي سقيلبية</t>
  </si>
  <si>
    <t>م.ت. زراعي حمص</t>
  </si>
  <si>
    <t>م.ت.كمبيوترحماه</t>
  </si>
  <si>
    <t>م.ت.كمبيوترحمص</t>
  </si>
  <si>
    <t>م.ت.طب الاسنان</t>
  </si>
  <si>
    <t>م.ت.الهندسي</t>
  </si>
  <si>
    <t xml:space="preserve">معاهد جامعة البعث </t>
  </si>
  <si>
    <t>م.ت. لإدارة الأعمال والتسويق- تشرين</t>
  </si>
  <si>
    <t>م.ت.للمحاسبة والتمويل- تشرين</t>
  </si>
  <si>
    <t xml:space="preserve">طلاب ومستجدي المعاهد المتوسطة التابعة لوزارة التعليم العالي (التعليم الاجمالي)  للعام الدراسي 2010-2011  </t>
  </si>
  <si>
    <t>خريجين</t>
  </si>
  <si>
    <t xml:space="preserve">إجمالي المعاهد المتوسطة التابعة لوزارة التعليم العالي </t>
  </si>
  <si>
    <t>م.ت. الطبي- تشرين</t>
  </si>
  <si>
    <t xml:space="preserve">م.ت الهندسي </t>
  </si>
  <si>
    <t>م.ت. الحاسوب- تشرين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</si>
</sst>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implified Arabic"/>
      <family val="1"/>
    </font>
    <font>
      <sz val="14"/>
      <color indexed="8"/>
      <name val="Simplified Arabic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ndalus"/>
      <family val="1"/>
    </font>
    <font>
      <b/>
      <sz val="14"/>
      <color indexed="8"/>
      <name val="Simplified Arabi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1"/>
    </font>
    <font>
      <sz val="14"/>
      <color theme="1"/>
      <name val="Andalus"/>
      <family val="1"/>
    </font>
    <font>
      <b/>
      <sz val="14"/>
      <color theme="1"/>
      <name val="Simplified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readingOrder="2"/>
    </xf>
    <xf numFmtId="0" fontId="38" fillId="8" borderId="10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readingOrder="2"/>
    </xf>
    <xf numFmtId="0" fontId="38" fillId="0" borderId="10" xfId="0" applyFont="1" applyFill="1" applyBorder="1" applyAlignment="1">
      <alignment horizontal="center" vertical="center" readingOrder="2"/>
    </xf>
    <xf numFmtId="0" fontId="2" fillId="8" borderId="10" xfId="0" applyFont="1" applyFill="1" applyBorder="1" applyAlignment="1">
      <alignment horizontal="center" vertical="center" readingOrder="2"/>
    </xf>
    <xf numFmtId="0" fontId="2" fillId="8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readingOrder="2"/>
    </xf>
    <xf numFmtId="0" fontId="3" fillId="8" borderId="10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38" fillId="33" borderId="10" xfId="0" applyFont="1" applyFill="1" applyBorder="1" applyAlignment="1">
      <alignment horizontal="center" vertical="center" readingOrder="2"/>
    </xf>
    <xf numFmtId="0" fontId="39" fillId="0" borderId="0" xfId="0" applyFont="1" applyAlignment="1">
      <alignment horizontal="right" vertical="center" wrapText="1" readingOrder="2"/>
    </xf>
    <xf numFmtId="0" fontId="2" fillId="8" borderId="10" xfId="0" applyFont="1" applyFill="1" applyBorder="1" applyAlignment="1">
      <alignment horizontal="center" vertical="center" wrapText="1" readingOrder="2"/>
    </xf>
    <xf numFmtId="0" fontId="2" fillId="8" borderId="10" xfId="0" applyFont="1" applyFill="1" applyBorder="1" applyAlignment="1">
      <alignment horizontal="center" vertical="center" readingOrder="2"/>
    </xf>
    <xf numFmtId="0" fontId="2" fillId="8" borderId="10" xfId="0" applyFont="1" applyFill="1" applyBorder="1" applyAlignment="1">
      <alignment horizontal="center" vertical="center" wrapText="1" readingOrder="2"/>
    </xf>
    <xf numFmtId="0" fontId="38" fillId="0" borderId="10" xfId="0" applyFont="1" applyFill="1" applyBorder="1" applyAlignment="1">
      <alignment horizontal="center" vertical="center" readingOrder="2"/>
    </xf>
    <xf numFmtId="0" fontId="38" fillId="8" borderId="10" xfId="0" applyFont="1" applyFill="1" applyBorder="1" applyAlignment="1">
      <alignment horizontal="center" vertical="center" readingOrder="2"/>
    </xf>
    <xf numFmtId="0" fontId="2" fillId="8" borderId="10" xfId="0" applyFont="1" applyFill="1" applyBorder="1" applyAlignment="1">
      <alignment horizontal="center" vertical="center" readingOrder="2"/>
    </xf>
    <xf numFmtId="0" fontId="39" fillId="0" borderId="0" xfId="0" applyFont="1" applyAlignment="1">
      <alignment horizontal="right" vertical="center" wrapText="1" readingOrder="2"/>
    </xf>
    <xf numFmtId="0" fontId="38" fillId="8" borderId="10" xfId="0" applyFont="1" applyFill="1" applyBorder="1" applyAlignment="1">
      <alignment horizontal="center" vertical="center" wrapText="1" readingOrder="2"/>
    </xf>
    <xf numFmtId="0" fontId="38" fillId="0" borderId="10" xfId="0" applyFont="1" applyFill="1" applyBorder="1" applyAlignment="1">
      <alignment horizontal="center" vertical="center" readingOrder="2"/>
    </xf>
    <xf numFmtId="0" fontId="38" fillId="0" borderId="10" xfId="0" applyFont="1" applyFill="1" applyBorder="1" applyAlignment="1">
      <alignment horizontal="center" vertical="center" wrapText="1" readingOrder="2"/>
    </xf>
    <xf numFmtId="0" fontId="38" fillId="0" borderId="10" xfId="0" applyFont="1" applyFill="1" applyBorder="1" applyAlignment="1">
      <alignment horizontal="center" vertical="center" textRotation="90" readingOrder="2"/>
    </xf>
    <xf numFmtId="0" fontId="40" fillId="0" borderId="11" xfId="0" applyFont="1" applyBorder="1" applyAlignment="1">
      <alignment horizontal="center" vertical="center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8" fillId="8" borderId="10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wrapText="1" readingOrder="2"/>
    </xf>
    <xf numFmtId="0" fontId="38" fillId="33" borderId="10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rightToLeft="1" tabSelected="1" zoomScale="70" zoomScaleNormal="70" zoomScalePageLayoutView="0" workbookViewId="0" topLeftCell="A1">
      <selection activeCell="D8" sqref="D8:D21"/>
    </sheetView>
  </sheetViews>
  <sheetFormatPr defaultColWidth="9.00390625" defaultRowHeight="15"/>
  <cols>
    <col min="1" max="1" width="5.421875" style="1" bestFit="1" customWidth="1"/>
    <col min="2" max="2" width="9.00390625" style="1" customWidth="1"/>
    <col min="3" max="3" width="32.00390625" style="1" customWidth="1"/>
    <col min="4" max="6" width="7.140625" style="1" bestFit="1" customWidth="1"/>
    <col min="7" max="9" width="8.57421875" style="1" bestFit="1" customWidth="1"/>
    <col min="10" max="22" width="9.00390625" style="1" customWidth="1"/>
    <col min="23" max="23" width="3.28125" style="1" bestFit="1" customWidth="1"/>
    <col min="24" max="16384" width="9.00390625" style="1" customWidth="1"/>
  </cols>
  <sheetData>
    <row r="1" spans="1:3" ht="26.25" customHeight="1">
      <c r="A1" s="18" t="s">
        <v>18</v>
      </c>
      <c r="B1" s="18"/>
      <c r="C1" s="18"/>
    </row>
    <row r="2" spans="1:3" ht="26.25" customHeight="1">
      <c r="A2" s="18" t="s">
        <v>17</v>
      </c>
      <c r="B2" s="18"/>
      <c r="C2" s="18"/>
    </row>
    <row r="3" spans="1:3" ht="26.25" customHeight="1">
      <c r="A3" s="18" t="s">
        <v>19</v>
      </c>
      <c r="B3" s="18"/>
      <c r="C3" s="18"/>
    </row>
    <row r="5" spans="1:12" ht="27.7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7.75">
      <c r="A6" s="25" t="s">
        <v>6</v>
      </c>
      <c r="B6" s="25"/>
      <c r="C6" s="25"/>
      <c r="D6" s="25" t="s">
        <v>20</v>
      </c>
      <c r="E6" s="25"/>
      <c r="F6" s="25"/>
      <c r="G6" s="25" t="s">
        <v>0</v>
      </c>
      <c r="H6" s="25"/>
      <c r="I6" s="25"/>
      <c r="J6" s="25" t="s">
        <v>91</v>
      </c>
      <c r="K6" s="25"/>
      <c r="L6" s="25"/>
    </row>
    <row r="7" spans="1:12" ht="27.75">
      <c r="A7" s="25"/>
      <c r="B7" s="25"/>
      <c r="C7" s="25"/>
      <c r="D7" s="12" t="s">
        <v>21</v>
      </c>
      <c r="E7" s="12" t="s">
        <v>22</v>
      </c>
      <c r="F7" s="12" t="s">
        <v>23</v>
      </c>
      <c r="G7" s="12" t="s">
        <v>21</v>
      </c>
      <c r="H7" s="12" t="s">
        <v>22</v>
      </c>
      <c r="I7" s="12" t="s">
        <v>23</v>
      </c>
      <c r="J7" s="14" t="s">
        <v>21</v>
      </c>
      <c r="K7" s="14" t="s">
        <v>22</v>
      </c>
      <c r="L7" s="14" t="s">
        <v>23</v>
      </c>
    </row>
    <row r="8" spans="1:12" ht="27.75">
      <c r="A8" s="22" t="s">
        <v>76</v>
      </c>
      <c r="B8" s="21" t="s">
        <v>75</v>
      </c>
      <c r="C8" s="21"/>
      <c r="D8" s="4">
        <v>440</v>
      </c>
      <c r="E8" s="4">
        <v>132</v>
      </c>
      <c r="F8" s="2">
        <v>572</v>
      </c>
      <c r="G8" s="4">
        <v>899</v>
      </c>
      <c r="H8" s="4">
        <v>207</v>
      </c>
      <c r="I8" s="2">
        <v>1106</v>
      </c>
      <c r="J8" s="15">
        <v>233</v>
      </c>
      <c r="K8" s="15">
        <v>40</v>
      </c>
      <c r="L8" s="16">
        <f>J8+K8</f>
        <v>273</v>
      </c>
    </row>
    <row r="9" spans="1:12" ht="27.75">
      <c r="A9" s="22"/>
      <c r="B9" s="21" t="s">
        <v>74</v>
      </c>
      <c r="C9" s="21"/>
      <c r="D9" s="4">
        <v>246</v>
      </c>
      <c r="E9" s="4">
        <v>205</v>
      </c>
      <c r="F9" s="2">
        <v>451</v>
      </c>
      <c r="G9" s="4">
        <v>803</v>
      </c>
      <c r="H9" s="4">
        <v>683</v>
      </c>
      <c r="I9" s="2">
        <v>1486</v>
      </c>
      <c r="J9" s="15">
        <v>270</v>
      </c>
      <c r="K9" s="15">
        <v>261</v>
      </c>
      <c r="L9" s="16">
        <f aca="true" t="shared" si="0" ref="L9:L68">J9+K9</f>
        <v>531</v>
      </c>
    </row>
    <row r="10" spans="1:12" ht="27.75">
      <c r="A10" s="22"/>
      <c r="B10" s="21" t="s">
        <v>73</v>
      </c>
      <c r="C10" s="21"/>
      <c r="D10" s="4">
        <v>287</v>
      </c>
      <c r="E10" s="4">
        <v>201</v>
      </c>
      <c r="F10" s="2">
        <v>488</v>
      </c>
      <c r="G10" s="4">
        <v>675</v>
      </c>
      <c r="H10" s="4">
        <v>440</v>
      </c>
      <c r="I10" s="2">
        <v>1115</v>
      </c>
      <c r="J10" s="15">
        <v>157</v>
      </c>
      <c r="K10" s="15">
        <v>110</v>
      </c>
      <c r="L10" s="16">
        <f t="shared" si="0"/>
        <v>267</v>
      </c>
    </row>
    <row r="11" spans="1:12" ht="27.75">
      <c r="A11" s="22"/>
      <c r="B11" s="21" t="s">
        <v>72</v>
      </c>
      <c r="C11" s="21"/>
      <c r="D11" s="4">
        <v>40</v>
      </c>
      <c r="E11" s="4">
        <v>31</v>
      </c>
      <c r="F11" s="2">
        <v>71</v>
      </c>
      <c r="G11" s="4">
        <v>90</v>
      </c>
      <c r="H11" s="4">
        <v>72</v>
      </c>
      <c r="I11" s="2">
        <v>162</v>
      </c>
      <c r="J11" s="15">
        <v>21</v>
      </c>
      <c r="K11" s="15">
        <v>27</v>
      </c>
      <c r="L11" s="16">
        <f t="shared" si="0"/>
        <v>48</v>
      </c>
    </row>
    <row r="12" spans="1:12" ht="27.75">
      <c r="A12" s="22"/>
      <c r="B12" s="21" t="s">
        <v>71</v>
      </c>
      <c r="C12" s="21"/>
      <c r="D12" s="4">
        <v>56</v>
      </c>
      <c r="E12" s="4">
        <v>99</v>
      </c>
      <c r="F12" s="2">
        <v>155</v>
      </c>
      <c r="G12" s="4">
        <v>118</v>
      </c>
      <c r="H12" s="4">
        <v>194</v>
      </c>
      <c r="I12" s="2">
        <v>312</v>
      </c>
      <c r="J12" s="15">
        <v>22</v>
      </c>
      <c r="K12" s="15">
        <v>47</v>
      </c>
      <c r="L12" s="16">
        <f t="shared" si="0"/>
        <v>69</v>
      </c>
    </row>
    <row r="13" spans="1:12" ht="27.75">
      <c r="A13" s="22"/>
      <c r="B13" s="21" t="s">
        <v>70</v>
      </c>
      <c r="C13" s="21"/>
      <c r="D13" s="4">
        <v>35</v>
      </c>
      <c r="E13" s="4">
        <v>7</v>
      </c>
      <c r="F13" s="2">
        <v>42</v>
      </c>
      <c r="G13" s="4">
        <v>93</v>
      </c>
      <c r="H13" s="4">
        <v>49</v>
      </c>
      <c r="I13" s="2">
        <v>142</v>
      </c>
      <c r="J13" s="15">
        <v>42</v>
      </c>
      <c r="K13" s="15">
        <v>37</v>
      </c>
      <c r="L13" s="16">
        <f t="shared" si="0"/>
        <v>79</v>
      </c>
    </row>
    <row r="14" spans="1:12" ht="27.75">
      <c r="A14" s="22"/>
      <c r="B14" s="21" t="s">
        <v>69</v>
      </c>
      <c r="C14" s="21"/>
      <c r="D14" s="4">
        <v>17</v>
      </c>
      <c r="E14" s="4">
        <v>55</v>
      </c>
      <c r="F14" s="2">
        <v>72</v>
      </c>
      <c r="G14" s="4">
        <v>51</v>
      </c>
      <c r="H14" s="4">
        <v>126</v>
      </c>
      <c r="I14" s="2">
        <v>177</v>
      </c>
      <c r="J14" s="15">
        <v>16</v>
      </c>
      <c r="K14" s="15">
        <v>37</v>
      </c>
      <c r="L14" s="16">
        <f t="shared" si="0"/>
        <v>53</v>
      </c>
    </row>
    <row r="15" spans="1:12" ht="27.75">
      <c r="A15" s="22"/>
      <c r="B15" s="21" t="s">
        <v>68</v>
      </c>
      <c r="C15" s="21"/>
      <c r="D15" s="4">
        <v>35</v>
      </c>
      <c r="E15" s="4">
        <v>23</v>
      </c>
      <c r="F15" s="2">
        <v>58</v>
      </c>
      <c r="G15" s="4">
        <v>98</v>
      </c>
      <c r="H15" s="4">
        <v>82</v>
      </c>
      <c r="I15" s="2">
        <v>180</v>
      </c>
      <c r="J15" s="15">
        <v>29</v>
      </c>
      <c r="K15" s="15">
        <v>36</v>
      </c>
      <c r="L15" s="16">
        <f t="shared" si="0"/>
        <v>65</v>
      </c>
    </row>
    <row r="16" spans="1:12" ht="27.75">
      <c r="A16" s="22"/>
      <c r="B16" s="21" t="s">
        <v>67</v>
      </c>
      <c r="C16" s="21"/>
      <c r="D16" s="4">
        <v>90</v>
      </c>
      <c r="E16" s="4">
        <v>177</v>
      </c>
      <c r="F16" s="2">
        <v>267</v>
      </c>
      <c r="G16" s="4">
        <v>251</v>
      </c>
      <c r="H16" s="4">
        <v>462</v>
      </c>
      <c r="I16" s="2">
        <v>713</v>
      </c>
      <c r="J16" s="15">
        <v>106</v>
      </c>
      <c r="K16" s="15">
        <v>194</v>
      </c>
      <c r="L16" s="16">
        <f t="shared" si="0"/>
        <v>300</v>
      </c>
    </row>
    <row r="17" spans="1:12" ht="27.75">
      <c r="A17" s="22"/>
      <c r="B17" s="21" t="s">
        <v>66</v>
      </c>
      <c r="C17" s="21"/>
      <c r="D17" s="4">
        <v>53</v>
      </c>
      <c r="E17" s="4">
        <v>51</v>
      </c>
      <c r="F17" s="2">
        <v>104</v>
      </c>
      <c r="G17" s="4">
        <v>127</v>
      </c>
      <c r="H17" s="4">
        <v>103</v>
      </c>
      <c r="I17" s="2">
        <v>230</v>
      </c>
      <c r="J17" s="15">
        <v>37</v>
      </c>
      <c r="K17" s="15">
        <v>40</v>
      </c>
      <c r="L17" s="16">
        <f t="shared" si="0"/>
        <v>77</v>
      </c>
    </row>
    <row r="18" spans="1:12" ht="27.75">
      <c r="A18" s="22"/>
      <c r="B18" s="21" t="s">
        <v>65</v>
      </c>
      <c r="C18" s="21"/>
      <c r="D18" s="4">
        <v>289</v>
      </c>
      <c r="E18" s="4">
        <v>387</v>
      </c>
      <c r="F18" s="2">
        <v>676</v>
      </c>
      <c r="G18" s="4">
        <v>1273</v>
      </c>
      <c r="H18" s="4">
        <v>1613</v>
      </c>
      <c r="I18" s="2">
        <v>2886</v>
      </c>
      <c r="J18" s="15">
        <v>370</v>
      </c>
      <c r="K18" s="15">
        <v>629</v>
      </c>
      <c r="L18" s="16">
        <f t="shared" si="0"/>
        <v>999</v>
      </c>
    </row>
    <row r="19" spans="1:12" ht="27.75">
      <c r="A19" s="22"/>
      <c r="B19" s="21" t="s">
        <v>64</v>
      </c>
      <c r="C19" s="21"/>
      <c r="D19" s="4">
        <v>69</v>
      </c>
      <c r="E19" s="4">
        <v>76</v>
      </c>
      <c r="F19" s="2">
        <v>145</v>
      </c>
      <c r="G19" s="4">
        <v>288</v>
      </c>
      <c r="H19" s="4">
        <v>292</v>
      </c>
      <c r="I19" s="2">
        <v>580</v>
      </c>
      <c r="J19" s="15">
        <v>118</v>
      </c>
      <c r="K19" s="15">
        <v>165</v>
      </c>
      <c r="L19" s="16">
        <f t="shared" si="0"/>
        <v>283</v>
      </c>
    </row>
    <row r="20" spans="1:12" ht="27.75">
      <c r="A20" s="22"/>
      <c r="B20" s="21" t="s">
        <v>63</v>
      </c>
      <c r="C20" s="21"/>
      <c r="D20" s="4">
        <v>132</v>
      </c>
      <c r="E20" s="4">
        <v>106</v>
      </c>
      <c r="F20" s="2">
        <v>238</v>
      </c>
      <c r="G20" s="4">
        <v>355</v>
      </c>
      <c r="H20" s="4">
        <v>349</v>
      </c>
      <c r="I20" s="2">
        <v>704</v>
      </c>
      <c r="J20" s="15">
        <v>87</v>
      </c>
      <c r="K20" s="15">
        <v>153</v>
      </c>
      <c r="L20" s="16">
        <f t="shared" si="0"/>
        <v>240</v>
      </c>
    </row>
    <row r="21" spans="1:12" ht="27.75">
      <c r="A21" s="22"/>
      <c r="B21" s="21" t="s">
        <v>62</v>
      </c>
      <c r="C21" s="21"/>
      <c r="D21" s="4">
        <v>369</v>
      </c>
      <c r="E21" s="4">
        <v>399</v>
      </c>
      <c r="F21" s="2">
        <v>768</v>
      </c>
      <c r="G21" s="4">
        <v>1595</v>
      </c>
      <c r="H21" s="4">
        <v>1459</v>
      </c>
      <c r="I21" s="2">
        <v>3054</v>
      </c>
      <c r="J21" s="15">
        <v>612</v>
      </c>
      <c r="K21" s="15">
        <v>667</v>
      </c>
      <c r="L21" s="16">
        <f t="shared" si="0"/>
        <v>1279</v>
      </c>
    </row>
    <row r="22" spans="1:12" ht="27.75">
      <c r="A22" s="22"/>
      <c r="B22" s="19" t="s">
        <v>3</v>
      </c>
      <c r="C22" s="19"/>
      <c r="D22" s="2">
        <f aca="true" t="shared" si="1" ref="D22:K22">SUM(D8:D21)</f>
        <v>2158</v>
      </c>
      <c r="E22" s="2">
        <f t="shared" si="1"/>
        <v>1949</v>
      </c>
      <c r="F22" s="2">
        <f t="shared" si="1"/>
        <v>4107</v>
      </c>
      <c r="G22" s="2">
        <f t="shared" si="1"/>
        <v>6716</v>
      </c>
      <c r="H22" s="2">
        <f t="shared" si="1"/>
        <v>6131</v>
      </c>
      <c r="I22" s="2">
        <f t="shared" si="1"/>
        <v>12847</v>
      </c>
      <c r="J22" s="16">
        <f t="shared" si="1"/>
        <v>2120</v>
      </c>
      <c r="K22" s="16">
        <f t="shared" si="1"/>
        <v>2443</v>
      </c>
      <c r="L22" s="16">
        <f t="shared" si="0"/>
        <v>4563</v>
      </c>
    </row>
    <row r="23" spans="1:23" ht="26.25" customHeight="1">
      <c r="A23" s="22" t="s">
        <v>61</v>
      </c>
      <c r="B23" s="20" t="s">
        <v>4</v>
      </c>
      <c r="C23" s="20"/>
      <c r="D23" s="4">
        <v>132</v>
      </c>
      <c r="E23" s="4">
        <v>90</v>
      </c>
      <c r="F23" s="2">
        <f aca="true" t="shared" si="2" ref="F23:F34">SUM(D23:E23)</f>
        <v>222</v>
      </c>
      <c r="G23" s="4">
        <v>300</v>
      </c>
      <c r="H23" s="4">
        <v>228</v>
      </c>
      <c r="I23" s="2">
        <f aca="true" t="shared" si="3" ref="I23:I34">SUM(G23:H23)</f>
        <v>528</v>
      </c>
      <c r="J23" s="15">
        <v>132</v>
      </c>
      <c r="K23" s="15">
        <v>96</v>
      </c>
      <c r="L23" s="16">
        <f t="shared" si="0"/>
        <v>228</v>
      </c>
      <c r="W23" s="1" t="s">
        <v>24</v>
      </c>
    </row>
    <row r="24" spans="1:12" ht="27.75">
      <c r="A24" s="22"/>
      <c r="B24" s="20" t="s">
        <v>60</v>
      </c>
      <c r="C24" s="20"/>
      <c r="D24" s="4">
        <v>81</v>
      </c>
      <c r="E24" s="4">
        <v>83</v>
      </c>
      <c r="F24" s="2">
        <f t="shared" si="2"/>
        <v>164</v>
      </c>
      <c r="G24" s="4">
        <v>237</v>
      </c>
      <c r="H24" s="4">
        <v>222</v>
      </c>
      <c r="I24" s="2">
        <f t="shared" si="3"/>
        <v>459</v>
      </c>
      <c r="J24" s="15">
        <v>69</v>
      </c>
      <c r="K24" s="15">
        <v>64</v>
      </c>
      <c r="L24" s="16">
        <f t="shared" si="0"/>
        <v>133</v>
      </c>
    </row>
    <row r="25" spans="1:12" ht="27.75">
      <c r="A25" s="22"/>
      <c r="B25" s="20" t="s">
        <v>5</v>
      </c>
      <c r="C25" s="20"/>
      <c r="D25" s="4">
        <v>114</v>
      </c>
      <c r="E25" s="4">
        <v>22</v>
      </c>
      <c r="F25" s="2">
        <f t="shared" si="2"/>
        <v>136</v>
      </c>
      <c r="G25" s="4">
        <v>406</v>
      </c>
      <c r="H25" s="4">
        <v>74</v>
      </c>
      <c r="I25" s="2">
        <f t="shared" si="3"/>
        <v>480</v>
      </c>
      <c r="J25" s="15">
        <v>107</v>
      </c>
      <c r="K25" s="15">
        <v>72</v>
      </c>
      <c r="L25" s="16">
        <f t="shared" si="0"/>
        <v>179</v>
      </c>
    </row>
    <row r="26" spans="1:12" ht="27.75">
      <c r="A26" s="22"/>
      <c r="B26" s="20" t="s">
        <v>59</v>
      </c>
      <c r="C26" s="20"/>
      <c r="D26" s="4">
        <v>200</v>
      </c>
      <c r="E26" s="4">
        <v>123</v>
      </c>
      <c r="F26" s="2">
        <f t="shared" si="2"/>
        <v>323</v>
      </c>
      <c r="G26" s="4">
        <v>611</v>
      </c>
      <c r="H26" s="4">
        <v>346</v>
      </c>
      <c r="I26" s="2">
        <f t="shared" si="3"/>
        <v>957</v>
      </c>
      <c r="J26" s="15">
        <v>194</v>
      </c>
      <c r="K26" s="15">
        <v>122</v>
      </c>
      <c r="L26" s="16">
        <f t="shared" si="0"/>
        <v>316</v>
      </c>
    </row>
    <row r="27" spans="1:12" ht="27.75">
      <c r="A27" s="22"/>
      <c r="B27" s="20" t="s">
        <v>58</v>
      </c>
      <c r="C27" s="20"/>
      <c r="D27" s="4">
        <v>173</v>
      </c>
      <c r="E27" s="4">
        <v>26</v>
      </c>
      <c r="F27" s="2">
        <f t="shared" si="2"/>
        <v>199</v>
      </c>
      <c r="G27" s="4">
        <v>288</v>
      </c>
      <c r="H27" s="4">
        <v>96</v>
      </c>
      <c r="I27" s="2">
        <f t="shared" si="3"/>
        <v>384</v>
      </c>
      <c r="J27" s="15">
        <v>51</v>
      </c>
      <c r="K27" s="15">
        <v>69</v>
      </c>
      <c r="L27" s="16">
        <f t="shared" si="0"/>
        <v>120</v>
      </c>
    </row>
    <row r="28" spans="1:12" ht="27.75">
      <c r="A28" s="22"/>
      <c r="B28" s="20" t="s">
        <v>57</v>
      </c>
      <c r="C28" s="20"/>
      <c r="D28" s="4">
        <v>100</v>
      </c>
      <c r="E28" s="4">
        <v>56</v>
      </c>
      <c r="F28" s="2">
        <f t="shared" si="2"/>
        <v>156</v>
      </c>
      <c r="G28" s="4">
        <v>652</v>
      </c>
      <c r="H28" s="4">
        <v>590</v>
      </c>
      <c r="I28" s="2">
        <f t="shared" si="3"/>
        <v>1242</v>
      </c>
      <c r="J28" s="15">
        <v>360</v>
      </c>
      <c r="K28" s="15">
        <v>297</v>
      </c>
      <c r="L28" s="16">
        <f t="shared" si="0"/>
        <v>657</v>
      </c>
    </row>
    <row r="29" spans="1:12" ht="27.75">
      <c r="A29" s="22"/>
      <c r="B29" s="20" t="s">
        <v>56</v>
      </c>
      <c r="C29" s="20"/>
      <c r="D29" s="4">
        <v>24</v>
      </c>
      <c r="E29" s="4">
        <v>14</v>
      </c>
      <c r="F29" s="2">
        <f t="shared" si="2"/>
        <v>38</v>
      </c>
      <c r="G29" s="4">
        <v>155</v>
      </c>
      <c r="H29" s="4">
        <v>144</v>
      </c>
      <c r="I29" s="2">
        <f t="shared" si="3"/>
        <v>299</v>
      </c>
      <c r="J29" s="15">
        <v>129</v>
      </c>
      <c r="K29" s="15">
        <v>64</v>
      </c>
      <c r="L29" s="16">
        <f t="shared" si="0"/>
        <v>193</v>
      </c>
    </row>
    <row r="30" spans="1:12" ht="27.75">
      <c r="A30" s="22"/>
      <c r="B30" s="20" t="s">
        <v>55</v>
      </c>
      <c r="C30" s="20"/>
      <c r="D30" s="4">
        <v>35</v>
      </c>
      <c r="E30" s="4">
        <v>14</v>
      </c>
      <c r="F30" s="2">
        <f t="shared" si="2"/>
        <v>49</v>
      </c>
      <c r="G30" s="4">
        <v>136</v>
      </c>
      <c r="H30" s="4">
        <v>73</v>
      </c>
      <c r="I30" s="2">
        <f t="shared" si="3"/>
        <v>209</v>
      </c>
      <c r="J30" s="15">
        <v>55</v>
      </c>
      <c r="K30" s="15">
        <v>30</v>
      </c>
      <c r="L30" s="16">
        <f t="shared" si="0"/>
        <v>85</v>
      </c>
    </row>
    <row r="31" spans="1:12" ht="27.75">
      <c r="A31" s="22"/>
      <c r="B31" s="20" t="s">
        <v>54</v>
      </c>
      <c r="C31" s="20"/>
      <c r="D31" s="4">
        <v>20</v>
      </c>
      <c r="E31" s="4">
        <v>1</v>
      </c>
      <c r="F31" s="2">
        <f t="shared" si="2"/>
        <v>21</v>
      </c>
      <c r="G31" s="4">
        <v>71</v>
      </c>
      <c r="H31" s="4">
        <v>5</v>
      </c>
      <c r="I31" s="2">
        <f t="shared" si="3"/>
        <v>76</v>
      </c>
      <c r="J31" s="15">
        <v>15</v>
      </c>
      <c r="K31" s="15">
        <v>9</v>
      </c>
      <c r="L31" s="16">
        <f t="shared" si="0"/>
        <v>24</v>
      </c>
    </row>
    <row r="32" spans="1:12" ht="27.75">
      <c r="A32" s="22"/>
      <c r="B32" s="20" t="s">
        <v>53</v>
      </c>
      <c r="C32" s="20"/>
      <c r="D32" s="4">
        <v>84</v>
      </c>
      <c r="E32" s="4">
        <v>17</v>
      </c>
      <c r="F32" s="2">
        <f t="shared" si="2"/>
        <v>101</v>
      </c>
      <c r="G32" s="4">
        <v>275</v>
      </c>
      <c r="H32" s="4">
        <v>69</v>
      </c>
      <c r="I32" s="2">
        <f t="shared" si="3"/>
        <v>344</v>
      </c>
      <c r="J32" s="15">
        <v>37</v>
      </c>
      <c r="K32" s="15">
        <v>20</v>
      </c>
      <c r="L32" s="16">
        <f t="shared" si="0"/>
        <v>57</v>
      </c>
    </row>
    <row r="33" spans="1:12" ht="27.75">
      <c r="A33" s="22"/>
      <c r="B33" s="20" t="s">
        <v>52</v>
      </c>
      <c r="C33" s="20"/>
      <c r="D33" s="4">
        <v>111</v>
      </c>
      <c r="E33" s="4">
        <v>11</v>
      </c>
      <c r="F33" s="2">
        <f t="shared" si="2"/>
        <v>122</v>
      </c>
      <c r="G33" s="4">
        <v>254</v>
      </c>
      <c r="H33" s="4">
        <v>26</v>
      </c>
      <c r="I33" s="2">
        <f t="shared" si="3"/>
        <v>280</v>
      </c>
      <c r="J33" s="15">
        <v>68</v>
      </c>
      <c r="K33" s="15">
        <v>10</v>
      </c>
      <c r="L33" s="16">
        <f t="shared" si="0"/>
        <v>78</v>
      </c>
    </row>
    <row r="34" spans="1:12" ht="27.75">
      <c r="A34" s="22"/>
      <c r="B34" s="20" t="s">
        <v>51</v>
      </c>
      <c r="C34" s="20"/>
      <c r="D34" s="4">
        <v>253</v>
      </c>
      <c r="E34" s="4">
        <v>208</v>
      </c>
      <c r="F34" s="2">
        <f t="shared" si="2"/>
        <v>461</v>
      </c>
      <c r="G34" s="4">
        <v>634</v>
      </c>
      <c r="H34" s="4">
        <v>601</v>
      </c>
      <c r="I34" s="2">
        <f t="shared" si="3"/>
        <v>1235</v>
      </c>
      <c r="J34" s="15">
        <v>353</v>
      </c>
      <c r="K34" s="15">
        <v>460</v>
      </c>
      <c r="L34" s="16">
        <f t="shared" si="0"/>
        <v>813</v>
      </c>
    </row>
    <row r="35" spans="1:12" ht="27.75">
      <c r="A35" s="22"/>
      <c r="B35" s="19" t="s">
        <v>50</v>
      </c>
      <c r="C35" s="19"/>
      <c r="D35" s="2">
        <f aca="true" t="shared" si="4" ref="D35:K35">SUM(D23:D34)</f>
        <v>1327</v>
      </c>
      <c r="E35" s="2">
        <f t="shared" si="4"/>
        <v>665</v>
      </c>
      <c r="F35" s="2">
        <f t="shared" si="4"/>
        <v>1992</v>
      </c>
      <c r="G35" s="2">
        <f t="shared" si="4"/>
        <v>4019</v>
      </c>
      <c r="H35" s="2">
        <f t="shared" si="4"/>
        <v>2474</v>
      </c>
      <c r="I35" s="2">
        <f t="shared" si="4"/>
        <v>6493</v>
      </c>
      <c r="J35" s="16">
        <f t="shared" si="4"/>
        <v>1570</v>
      </c>
      <c r="K35" s="16">
        <f t="shared" si="4"/>
        <v>1313</v>
      </c>
      <c r="L35" s="16">
        <f t="shared" si="0"/>
        <v>2883</v>
      </c>
    </row>
    <row r="36" spans="1:12" ht="27.75">
      <c r="A36" s="22" t="s">
        <v>49</v>
      </c>
      <c r="B36" s="26" t="s">
        <v>89</v>
      </c>
      <c r="C36" s="26"/>
      <c r="D36" s="3">
        <v>215</v>
      </c>
      <c r="E36" s="3">
        <v>187</v>
      </c>
      <c r="F36" s="5">
        <f aca="true" t="shared" si="5" ref="F36:F43">SUM(D36:E36)</f>
        <v>402</v>
      </c>
      <c r="G36" s="3">
        <v>570</v>
      </c>
      <c r="H36" s="3">
        <v>579</v>
      </c>
      <c r="I36" s="5">
        <f aca="true" t="shared" si="6" ref="I36:I43">G36+H36</f>
        <v>1149</v>
      </c>
      <c r="J36" s="3">
        <v>118</v>
      </c>
      <c r="K36" s="3">
        <v>203</v>
      </c>
      <c r="L36" s="13">
        <f t="shared" si="0"/>
        <v>321</v>
      </c>
    </row>
    <row r="37" spans="1:12" ht="27.75">
      <c r="A37" s="22"/>
      <c r="B37" s="26" t="s">
        <v>88</v>
      </c>
      <c r="C37" s="26"/>
      <c r="D37" s="3">
        <v>185</v>
      </c>
      <c r="E37" s="3">
        <v>197</v>
      </c>
      <c r="F37" s="5">
        <f t="shared" si="5"/>
        <v>382</v>
      </c>
      <c r="G37" s="3">
        <v>696</v>
      </c>
      <c r="H37" s="3">
        <v>953</v>
      </c>
      <c r="I37" s="5">
        <f t="shared" si="6"/>
        <v>1649</v>
      </c>
      <c r="J37" s="3">
        <v>220</v>
      </c>
      <c r="K37" s="3">
        <v>432</v>
      </c>
      <c r="L37" s="13">
        <f t="shared" si="0"/>
        <v>652</v>
      </c>
    </row>
    <row r="38" spans="1:12" ht="27.75">
      <c r="A38" s="22"/>
      <c r="B38" s="26" t="s">
        <v>7</v>
      </c>
      <c r="C38" s="26"/>
      <c r="D38" s="3">
        <v>35</v>
      </c>
      <c r="E38" s="3">
        <v>69</v>
      </c>
      <c r="F38" s="5">
        <f t="shared" si="5"/>
        <v>104</v>
      </c>
      <c r="G38" s="3">
        <v>56</v>
      </c>
      <c r="H38" s="3">
        <v>104</v>
      </c>
      <c r="I38" s="5">
        <f t="shared" si="6"/>
        <v>160</v>
      </c>
      <c r="J38" s="3">
        <v>12</v>
      </c>
      <c r="K38" s="3">
        <v>24</v>
      </c>
      <c r="L38" s="13">
        <f t="shared" si="0"/>
        <v>36</v>
      </c>
    </row>
    <row r="39" spans="1:12" ht="27.75">
      <c r="A39" s="22"/>
      <c r="B39" s="26" t="s">
        <v>93</v>
      </c>
      <c r="C39" s="26"/>
      <c r="D39" s="3">
        <v>71</v>
      </c>
      <c r="E39" s="3">
        <v>45</v>
      </c>
      <c r="F39" s="5">
        <f t="shared" si="5"/>
        <v>116</v>
      </c>
      <c r="G39" s="3">
        <v>237</v>
      </c>
      <c r="H39" s="3">
        <v>154</v>
      </c>
      <c r="I39" s="5">
        <f t="shared" si="6"/>
        <v>391</v>
      </c>
      <c r="J39" s="3">
        <v>89</v>
      </c>
      <c r="K39" s="3">
        <v>74</v>
      </c>
      <c r="L39" s="13">
        <f t="shared" si="0"/>
        <v>163</v>
      </c>
    </row>
    <row r="40" spans="1:12" ht="27.75">
      <c r="A40" s="22"/>
      <c r="B40" s="26" t="s">
        <v>94</v>
      </c>
      <c r="C40" s="26"/>
      <c r="D40" s="3">
        <v>224</v>
      </c>
      <c r="E40" s="3">
        <v>75</v>
      </c>
      <c r="F40" s="5">
        <f t="shared" si="5"/>
        <v>299</v>
      </c>
      <c r="G40" s="3">
        <v>537</v>
      </c>
      <c r="H40" s="3">
        <v>239</v>
      </c>
      <c r="I40" s="5">
        <f t="shared" si="6"/>
        <v>776</v>
      </c>
      <c r="J40" s="3">
        <v>103</v>
      </c>
      <c r="K40" s="3">
        <v>82</v>
      </c>
      <c r="L40" s="13">
        <f t="shared" si="0"/>
        <v>185</v>
      </c>
    </row>
    <row r="41" spans="1:12" ht="27.75">
      <c r="A41" s="22"/>
      <c r="B41" s="26" t="s">
        <v>95</v>
      </c>
      <c r="C41" s="26"/>
      <c r="D41" s="3">
        <v>78</v>
      </c>
      <c r="E41" s="3">
        <v>41</v>
      </c>
      <c r="F41" s="5">
        <f t="shared" si="5"/>
        <v>119</v>
      </c>
      <c r="G41" s="3">
        <v>153</v>
      </c>
      <c r="H41" s="3">
        <v>77</v>
      </c>
      <c r="I41" s="5">
        <f t="shared" si="6"/>
        <v>230</v>
      </c>
      <c r="J41" s="3">
        <v>43</v>
      </c>
      <c r="K41" s="3">
        <v>28</v>
      </c>
      <c r="L41" s="13">
        <f t="shared" si="0"/>
        <v>71</v>
      </c>
    </row>
    <row r="42" spans="1:12" ht="27.75">
      <c r="A42" s="22"/>
      <c r="B42" s="26" t="s">
        <v>8</v>
      </c>
      <c r="C42" s="26"/>
      <c r="D42" s="3">
        <v>52</v>
      </c>
      <c r="E42" s="3">
        <v>77</v>
      </c>
      <c r="F42" s="5">
        <f t="shared" si="5"/>
        <v>129</v>
      </c>
      <c r="G42" s="3">
        <v>86</v>
      </c>
      <c r="H42" s="3">
        <v>197</v>
      </c>
      <c r="I42" s="5">
        <f t="shared" si="6"/>
        <v>283</v>
      </c>
      <c r="J42" s="3">
        <v>9</v>
      </c>
      <c r="K42" s="3">
        <v>41</v>
      </c>
      <c r="L42" s="13">
        <f t="shared" si="0"/>
        <v>50</v>
      </c>
    </row>
    <row r="43" spans="1:12" ht="27.75">
      <c r="A43" s="22"/>
      <c r="B43" s="26" t="s">
        <v>9</v>
      </c>
      <c r="C43" s="26"/>
      <c r="D43" s="3">
        <v>132</v>
      </c>
      <c r="E43" s="3">
        <v>29</v>
      </c>
      <c r="F43" s="5">
        <f t="shared" si="5"/>
        <v>161</v>
      </c>
      <c r="G43" s="3">
        <v>418</v>
      </c>
      <c r="H43" s="3">
        <v>159</v>
      </c>
      <c r="I43" s="5">
        <f t="shared" si="6"/>
        <v>577</v>
      </c>
      <c r="J43" s="3">
        <v>94</v>
      </c>
      <c r="K43" s="3">
        <v>50</v>
      </c>
      <c r="L43" s="13">
        <f t="shared" si="0"/>
        <v>144</v>
      </c>
    </row>
    <row r="44" spans="1:12" ht="27.75">
      <c r="A44" s="22"/>
      <c r="B44" s="17" t="s">
        <v>42</v>
      </c>
      <c r="C44" s="17"/>
      <c r="D44" s="5">
        <f aca="true" t="shared" si="7" ref="D44:K44">SUM(D36:D43)</f>
        <v>992</v>
      </c>
      <c r="E44" s="5">
        <f t="shared" si="7"/>
        <v>720</v>
      </c>
      <c r="F44" s="5">
        <f t="shared" si="7"/>
        <v>1712</v>
      </c>
      <c r="G44" s="5">
        <f t="shared" si="7"/>
        <v>2753</v>
      </c>
      <c r="H44" s="5">
        <f t="shared" si="7"/>
        <v>2462</v>
      </c>
      <c r="I44" s="5">
        <f t="shared" si="7"/>
        <v>5215</v>
      </c>
      <c r="J44" s="13">
        <f t="shared" si="7"/>
        <v>688</v>
      </c>
      <c r="K44" s="13">
        <f t="shared" si="7"/>
        <v>934</v>
      </c>
      <c r="L44" s="13">
        <f t="shared" si="0"/>
        <v>1622</v>
      </c>
    </row>
    <row r="45" spans="1:12" ht="27.75">
      <c r="A45" s="22" t="s">
        <v>87</v>
      </c>
      <c r="B45" s="24" t="s">
        <v>86</v>
      </c>
      <c r="C45" s="24"/>
      <c r="D45" s="7">
        <v>146</v>
      </c>
      <c r="E45" s="7">
        <v>77</v>
      </c>
      <c r="F45" s="8">
        <v>223</v>
      </c>
      <c r="G45" s="7">
        <v>365</v>
      </c>
      <c r="H45" s="7">
        <v>228</v>
      </c>
      <c r="I45" s="8">
        <v>593</v>
      </c>
      <c r="J45" s="7">
        <v>108</v>
      </c>
      <c r="K45" s="7">
        <v>67</v>
      </c>
      <c r="L45" s="8">
        <f t="shared" si="0"/>
        <v>175</v>
      </c>
    </row>
    <row r="46" spans="1:12" ht="27.75">
      <c r="A46" s="22"/>
      <c r="B46" s="24" t="s">
        <v>85</v>
      </c>
      <c r="C46" s="24"/>
      <c r="D46" s="7">
        <v>52</v>
      </c>
      <c r="E46" s="7">
        <v>52</v>
      </c>
      <c r="F46" s="8">
        <v>104</v>
      </c>
      <c r="G46" s="7">
        <v>126</v>
      </c>
      <c r="H46" s="7">
        <v>128</v>
      </c>
      <c r="I46" s="8">
        <v>254</v>
      </c>
      <c r="J46" s="7">
        <v>34</v>
      </c>
      <c r="K46" s="7">
        <v>57</v>
      </c>
      <c r="L46" s="8">
        <f t="shared" si="0"/>
        <v>91</v>
      </c>
    </row>
    <row r="47" spans="1:12" ht="27.75">
      <c r="A47" s="22"/>
      <c r="B47" s="24" t="s">
        <v>52</v>
      </c>
      <c r="C47" s="24"/>
      <c r="D47" s="7">
        <v>142</v>
      </c>
      <c r="E47" s="7">
        <v>33</v>
      </c>
      <c r="F47" s="8">
        <v>175</v>
      </c>
      <c r="G47" s="7">
        <v>298</v>
      </c>
      <c r="H47" s="7">
        <v>75</v>
      </c>
      <c r="I47" s="8">
        <v>373</v>
      </c>
      <c r="J47" s="7">
        <v>58</v>
      </c>
      <c r="K47" s="7">
        <v>23</v>
      </c>
      <c r="L47" s="8">
        <f t="shared" si="0"/>
        <v>81</v>
      </c>
    </row>
    <row r="48" spans="1:12" ht="27.75">
      <c r="A48" s="22"/>
      <c r="B48" s="24" t="s">
        <v>84</v>
      </c>
      <c r="C48" s="24"/>
      <c r="D48" s="7">
        <v>69</v>
      </c>
      <c r="E48" s="7">
        <v>55</v>
      </c>
      <c r="F48" s="8">
        <v>124</v>
      </c>
      <c r="G48" s="7">
        <v>158</v>
      </c>
      <c r="H48" s="7">
        <v>98</v>
      </c>
      <c r="I48" s="8">
        <v>256</v>
      </c>
      <c r="J48" s="7">
        <v>23</v>
      </c>
      <c r="K48" s="7">
        <v>24</v>
      </c>
      <c r="L48" s="8">
        <f t="shared" si="0"/>
        <v>47</v>
      </c>
    </row>
    <row r="49" spans="1:12" ht="27.75">
      <c r="A49" s="22"/>
      <c r="B49" s="24" t="s">
        <v>83</v>
      </c>
      <c r="C49" s="24"/>
      <c r="D49" s="7">
        <v>30</v>
      </c>
      <c r="E49" s="7">
        <v>55</v>
      </c>
      <c r="F49" s="8">
        <v>85</v>
      </c>
      <c r="G49" s="7">
        <v>35</v>
      </c>
      <c r="H49" s="7">
        <v>60</v>
      </c>
      <c r="I49" s="8">
        <v>95</v>
      </c>
      <c r="J49" s="7">
        <v>11</v>
      </c>
      <c r="K49" s="7">
        <v>27</v>
      </c>
      <c r="L49" s="8">
        <f t="shared" si="0"/>
        <v>38</v>
      </c>
    </row>
    <row r="50" spans="1:12" ht="27.75">
      <c r="A50" s="22"/>
      <c r="B50" s="24" t="s">
        <v>82</v>
      </c>
      <c r="C50" s="24"/>
      <c r="D50" s="7">
        <v>57</v>
      </c>
      <c r="E50" s="7">
        <v>101</v>
      </c>
      <c r="F50" s="8">
        <v>158</v>
      </c>
      <c r="G50" s="7">
        <v>276</v>
      </c>
      <c r="H50" s="7">
        <v>298</v>
      </c>
      <c r="I50" s="8">
        <v>574</v>
      </c>
      <c r="J50" s="7">
        <v>57</v>
      </c>
      <c r="K50" s="7">
        <v>22</v>
      </c>
      <c r="L50" s="8">
        <f t="shared" si="0"/>
        <v>79</v>
      </c>
    </row>
    <row r="51" spans="1:12" ht="27.75">
      <c r="A51" s="22"/>
      <c r="B51" s="24" t="s">
        <v>81</v>
      </c>
      <c r="C51" s="24"/>
      <c r="D51" s="7">
        <v>72</v>
      </c>
      <c r="E51" s="7">
        <v>47</v>
      </c>
      <c r="F51" s="8">
        <v>119</v>
      </c>
      <c r="G51" s="7">
        <v>149</v>
      </c>
      <c r="H51" s="7">
        <v>108</v>
      </c>
      <c r="I51" s="8">
        <v>257</v>
      </c>
      <c r="J51" s="7">
        <v>23</v>
      </c>
      <c r="K51" s="7">
        <v>28</v>
      </c>
      <c r="L51" s="8">
        <f t="shared" si="0"/>
        <v>51</v>
      </c>
    </row>
    <row r="52" spans="1:12" ht="27.75">
      <c r="A52" s="22"/>
      <c r="B52" s="24" t="s">
        <v>80</v>
      </c>
      <c r="C52" s="24"/>
      <c r="D52" s="7">
        <v>26</v>
      </c>
      <c r="E52" s="7">
        <v>14</v>
      </c>
      <c r="F52" s="8">
        <v>40</v>
      </c>
      <c r="G52" s="7">
        <v>48</v>
      </c>
      <c r="H52" s="7">
        <v>25</v>
      </c>
      <c r="I52" s="8">
        <v>73</v>
      </c>
      <c r="J52" s="7">
        <v>10</v>
      </c>
      <c r="K52" s="7">
        <v>10</v>
      </c>
      <c r="L52" s="8">
        <f t="shared" si="0"/>
        <v>20</v>
      </c>
    </row>
    <row r="53" spans="1:12" ht="27.75">
      <c r="A53" s="22"/>
      <c r="B53" s="24" t="s">
        <v>79</v>
      </c>
      <c r="C53" s="24"/>
      <c r="D53" s="7">
        <v>15</v>
      </c>
      <c r="E53" s="7">
        <v>21</v>
      </c>
      <c r="F53" s="8">
        <v>36</v>
      </c>
      <c r="G53" s="7">
        <v>15</v>
      </c>
      <c r="H53" s="7">
        <v>21</v>
      </c>
      <c r="I53" s="8">
        <v>36</v>
      </c>
      <c r="J53" s="7">
        <v>0</v>
      </c>
      <c r="K53" s="7">
        <v>0</v>
      </c>
      <c r="L53" s="8">
        <f t="shared" si="0"/>
        <v>0</v>
      </c>
    </row>
    <row r="54" spans="1:12" ht="27.75">
      <c r="A54" s="22"/>
      <c r="B54" s="28" t="s">
        <v>78</v>
      </c>
      <c r="C54" s="28"/>
      <c r="D54" s="8">
        <f aca="true" t="shared" si="8" ref="D54:K54">SUM(D45:D53)</f>
        <v>609</v>
      </c>
      <c r="E54" s="8">
        <f t="shared" si="8"/>
        <v>455</v>
      </c>
      <c r="F54" s="8">
        <f t="shared" si="8"/>
        <v>1064</v>
      </c>
      <c r="G54" s="8">
        <f t="shared" si="8"/>
        <v>1470</v>
      </c>
      <c r="H54" s="8">
        <f t="shared" si="8"/>
        <v>1041</v>
      </c>
      <c r="I54" s="8">
        <f t="shared" si="8"/>
        <v>2511</v>
      </c>
      <c r="J54" s="8">
        <f t="shared" si="8"/>
        <v>324</v>
      </c>
      <c r="K54" s="8">
        <f t="shared" si="8"/>
        <v>258</v>
      </c>
      <c r="L54" s="8">
        <f t="shared" si="0"/>
        <v>582</v>
      </c>
    </row>
    <row r="55" spans="1:12" ht="26.25" customHeight="1">
      <c r="A55" s="22" t="s">
        <v>34</v>
      </c>
      <c r="B55" s="27" t="s">
        <v>10</v>
      </c>
      <c r="C55" s="27"/>
      <c r="D55" s="9">
        <v>124</v>
      </c>
      <c r="E55" s="9">
        <v>39</v>
      </c>
      <c r="F55" s="8">
        <f aca="true" t="shared" si="9" ref="F55:F66">SUM(D55:E55)</f>
        <v>163</v>
      </c>
      <c r="G55" s="9">
        <v>297</v>
      </c>
      <c r="H55" s="9">
        <v>105</v>
      </c>
      <c r="I55" s="6">
        <f aca="true" t="shared" si="10" ref="I55:I66">SUM(G55:H55)</f>
        <v>402</v>
      </c>
      <c r="J55" s="9">
        <v>90</v>
      </c>
      <c r="K55" s="9">
        <v>86</v>
      </c>
      <c r="L55" s="14">
        <f t="shared" si="0"/>
        <v>176</v>
      </c>
    </row>
    <row r="56" spans="1:12" ht="27.75">
      <c r="A56" s="22"/>
      <c r="B56" s="27" t="s">
        <v>11</v>
      </c>
      <c r="C56" s="27"/>
      <c r="D56" s="9">
        <v>7</v>
      </c>
      <c r="E56" s="9">
        <v>39</v>
      </c>
      <c r="F56" s="8">
        <f t="shared" si="9"/>
        <v>46</v>
      </c>
      <c r="G56" s="9">
        <v>88</v>
      </c>
      <c r="H56" s="9">
        <v>74</v>
      </c>
      <c r="I56" s="6">
        <f t="shared" si="10"/>
        <v>162</v>
      </c>
      <c r="J56" s="9">
        <v>24</v>
      </c>
      <c r="K56" s="9">
        <v>20</v>
      </c>
      <c r="L56" s="14">
        <f t="shared" si="0"/>
        <v>44</v>
      </c>
    </row>
    <row r="57" spans="1:12" ht="27.75">
      <c r="A57" s="22"/>
      <c r="B57" s="27" t="s">
        <v>12</v>
      </c>
      <c r="C57" s="27"/>
      <c r="D57" s="9">
        <v>58</v>
      </c>
      <c r="E57" s="9">
        <v>20</v>
      </c>
      <c r="F57" s="8">
        <f t="shared" si="9"/>
        <v>78</v>
      </c>
      <c r="G57" s="9">
        <v>165</v>
      </c>
      <c r="H57" s="9">
        <v>226</v>
      </c>
      <c r="I57" s="6">
        <f t="shared" si="10"/>
        <v>391</v>
      </c>
      <c r="J57" s="9">
        <v>106</v>
      </c>
      <c r="K57" s="9">
        <v>29</v>
      </c>
      <c r="L57" s="14">
        <f t="shared" si="0"/>
        <v>135</v>
      </c>
    </row>
    <row r="58" spans="1:12" ht="27.75">
      <c r="A58" s="22"/>
      <c r="B58" s="27" t="s">
        <v>33</v>
      </c>
      <c r="C58" s="21"/>
      <c r="D58" s="9">
        <v>18</v>
      </c>
      <c r="E58" s="9">
        <v>28</v>
      </c>
      <c r="F58" s="8">
        <f t="shared" si="9"/>
        <v>46</v>
      </c>
      <c r="G58" s="9">
        <v>18</v>
      </c>
      <c r="H58" s="9">
        <v>28</v>
      </c>
      <c r="I58" s="6">
        <f t="shared" si="10"/>
        <v>46</v>
      </c>
      <c r="J58" s="9">
        <v>0</v>
      </c>
      <c r="K58" s="9">
        <v>0</v>
      </c>
      <c r="L58" s="14">
        <f t="shared" si="0"/>
        <v>0</v>
      </c>
    </row>
    <row r="59" spans="1:12" ht="27.75">
      <c r="A59" s="22"/>
      <c r="B59" s="27" t="s">
        <v>13</v>
      </c>
      <c r="C59" s="27"/>
      <c r="D59" s="9">
        <v>21</v>
      </c>
      <c r="E59" s="9">
        <v>15</v>
      </c>
      <c r="F59" s="8">
        <f t="shared" si="9"/>
        <v>36</v>
      </c>
      <c r="G59" s="9">
        <v>47</v>
      </c>
      <c r="H59" s="9">
        <v>31</v>
      </c>
      <c r="I59" s="6">
        <f t="shared" si="10"/>
        <v>78</v>
      </c>
      <c r="J59" s="9">
        <v>15</v>
      </c>
      <c r="K59" s="9">
        <v>3</v>
      </c>
      <c r="L59" s="14">
        <f t="shared" si="0"/>
        <v>18</v>
      </c>
    </row>
    <row r="60" spans="1:12" ht="27.75">
      <c r="A60" s="22"/>
      <c r="B60" s="27" t="s">
        <v>32</v>
      </c>
      <c r="C60" s="27"/>
      <c r="D60" s="9">
        <v>35</v>
      </c>
      <c r="E60" s="9">
        <v>24</v>
      </c>
      <c r="F60" s="8">
        <f t="shared" si="9"/>
        <v>59</v>
      </c>
      <c r="G60" s="9">
        <v>107</v>
      </c>
      <c r="H60" s="9">
        <v>79</v>
      </c>
      <c r="I60" s="6">
        <f t="shared" si="10"/>
        <v>186</v>
      </c>
      <c r="J60" s="9">
        <v>14</v>
      </c>
      <c r="K60" s="9">
        <v>9</v>
      </c>
      <c r="L60" s="14">
        <f t="shared" si="0"/>
        <v>23</v>
      </c>
    </row>
    <row r="61" spans="1:12" ht="27.75">
      <c r="A61" s="22"/>
      <c r="B61" s="27" t="s">
        <v>31</v>
      </c>
      <c r="C61" s="27"/>
      <c r="D61" s="9">
        <v>74</v>
      </c>
      <c r="E61" s="9">
        <v>45</v>
      </c>
      <c r="F61" s="8">
        <f t="shared" si="9"/>
        <v>119</v>
      </c>
      <c r="G61" s="9">
        <v>194</v>
      </c>
      <c r="H61" s="9">
        <v>96</v>
      </c>
      <c r="I61" s="6">
        <f t="shared" si="10"/>
        <v>290</v>
      </c>
      <c r="J61" s="9">
        <v>41</v>
      </c>
      <c r="K61" s="9">
        <v>11</v>
      </c>
      <c r="L61" s="14">
        <f t="shared" si="0"/>
        <v>52</v>
      </c>
    </row>
    <row r="62" spans="1:12" ht="27.75">
      <c r="A62" s="22"/>
      <c r="B62" s="27" t="s">
        <v>30</v>
      </c>
      <c r="C62" s="27"/>
      <c r="D62" s="9">
        <v>56</v>
      </c>
      <c r="E62" s="9">
        <v>60</v>
      </c>
      <c r="F62" s="8">
        <f t="shared" si="9"/>
        <v>116</v>
      </c>
      <c r="G62" s="9">
        <v>179</v>
      </c>
      <c r="H62" s="9">
        <v>147</v>
      </c>
      <c r="I62" s="6">
        <f t="shared" si="10"/>
        <v>326</v>
      </c>
      <c r="J62" s="9">
        <v>51</v>
      </c>
      <c r="K62" s="9">
        <v>28</v>
      </c>
      <c r="L62" s="14">
        <f t="shared" si="0"/>
        <v>79</v>
      </c>
    </row>
    <row r="63" spans="1:12" ht="27.75">
      <c r="A63" s="22"/>
      <c r="B63" s="27" t="s">
        <v>14</v>
      </c>
      <c r="C63" s="27"/>
      <c r="D63" s="9">
        <v>28</v>
      </c>
      <c r="E63" s="9">
        <v>19</v>
      </c>
      <c r="F63" s="8">
        <f t="shared" si="9"/>
        <v>47</v>
      </c>
      <c r="G63" s="9">
        <v>72</v>
      </c>
      <c r="H63" s="9">
        <v>57</v>
      </c>
      <c r="I63" s="6">
        <f t="shared" si="10"/>
        <v>129</v>
      </c>
      <c r="J63" s="9">
        <v>34</v>
      </c>
      <c r="K63" s="9">
        <v>13</v>
      </c>
      <c r="L63" s="14">
        <f t="shared" si="0"/>
        <v>47</v>
      </c>
    </row>
    <row r="64" spans="1:12" ht="27.75">
      <c r="A64" s="22"/>
      <c r="B64" s="27" t="s">
        <v>29</v>
      </c>
      <c r="C64" s="27"/>
      <c r="D64" s="9">
        <v>14</v>
      </c>
      <c r="E64" s="9">
        <v>1</v>
      </c>
      <c r="F64" s="8">
        <f t="shared" si="9"/>
        <v>15</v>
      </c>
      <c r="G64" s="9">
        <v>58</v>
      </c>
      <c r="H64" s="9">
        <v>17</v>
      </c>
      <c r="I64" s="6">
        <f t="shared" si="10"/>
        <v>75</v>
      </c>
      <c r="J64" s="9">
        <v>57</v>
      </c>
      <c r="K64" s="9">
        <v>14</v>
      </c>
      <c r="L64" s="14">
        <f t="shared" si="0"/>
        <v>71</v>
      </c>
    </row>
    <row r="65" spans="1:12" ht="27.75">
      <c r="A65" s="22"/>
      <c r="B65" s="27" t="s">
        <v>28</v>
      </c>
      <c r="C65" s="27"/>
      <c r="D65" s="9">
        <v>43</v>
      </c>
      <c r="E65" s="9">
        <v>22</v>
      </c>
      <c r="F65" s="8">
        <f t="shared" si="9"/>
        <v>65</v>
      </c>
      <c r="G65" s="9">
        <v>122</v>
      </c>
      <c r="H65" s="9">
        <v>55</v>
      </c>
      <c r="I65" s="6">
        <f t="shared" si="10"/>
        <v>177</v>
      </c>
      <c r="J65" s="9">
        <v>65</v>
      </c>
      <c r="K65" s="9">
        <v>30</v>
      </c>
      <c r="L65" s="14">
        <f t="shared" si="0"/>
        <v>95</v>
      </c>
    </row>
    <row r="66" spans="1:12" ht="27.75">
      <c r="A66" s="22"/>
      <c r="B66" s="27" t="s">
        <v>27</v>
      </c>
      <c r="C66" s="27"/>
      <c r="D66" s="9">
        <v>16</v>
      </c>
      <c r="E66" s="4">
        <v>20</v>
      </c>
      <c r="F66" s="8">
        <f t="shared" si="9"/>
        <v>36</v>
      </c>
      <c r="G66" s="9">
        <v>31</v>
      </c>
      <c r="H66" s="9">
        <v>54</v>
      </c>
      <c r="I66" s="6">
        <f t="shared" si="10"/>
        <v>85</v>
      </c>
      <c r="J66" s="9">
        <v>35</v>
      </c>
      <c r="K66" s="9">
        <v>10</v>
      </c>
      <c r="L66" s="14">
        <f t="shared" si="0"/>
        <v>45</v>
      </c>
    </row>
    <row r="67" spans="1:12" ht="27.75">
      <c r="A67" s="22"/>
      <c r="B67" s="25" t="s">
        <v>26</v>
      </c>
      <c r="C67" s="25"/>
      <c r="D67" s="2">
        <f aca="true" t="shared" si="11" ref="D67:K67">SUM(D55:D66)</f>
        <v>494</v>
      </c>
      <c r="E67" s="2">
        <f t="shared" si="11"/>
        <v>332</v>
      </c>
      <c r="F67" s="2">
        <f t="shared" si="11"/>
        <v>826</v>
      </c>
      <c r="G67" s="2">
        <f t="shared" si="11"/>
        <v>1378</v>
      </c>
      <c r="H67" s="2">
        <f t="shared" si="11"/>
        <v>969</v>
      </c>
      <c r="I67" s="2">
        <f t="shared" si="11"/>
        <v>2347</v>
      </c>
      <c r="J67" s="16">
        <f t="shared" si="11"/>
        <v>532</v>
      </c>
      <c r="K67" s="16">
        <f t="shared" si="11"/>
        <v>253</v>
      </c>
      <c r="L67" s="16">
        <f t="shared" si="0"/>
        <v>785</v>
      </c>
    </row>
    <row r="68" spans="1:12" ht="27.75">
      <c r="A68" s="29" t="s">
        <v>92</v>
      </c>
      <c r="B68" s="29"/>
      <c r="C68" s="29"/>
      <c r="D68" s="10">
        <f aca="true" t="shared" si="12" ref="D68:K68">D67+D54+D44+D35+D22</f>
        <v>5580</v>
      </c>
      <c r="E68" s="10">
        <f t="shared" si="12"/>
        <v>4121</v>
      </c>
      <c r="F68" s="10">
        <f t="shared" si="12"/>
        <v>9701</v>
      </c>
      <c r="G68" s="10">
        <f t="shared" si="12"/>
        <v>16336</v>
      </c>
      <c r="H68" s="10">
        <f t="shared" si="12"/>
        <v>13077</v>
      </c>
      <c r="I68" s="10">
        <f t="shared" si="12"/>
        <v>29413</v>
      </c>
      <c r="J68" s="10">
        <f t="shared" si="12"/>
        <v>5234</v>
      </c>
      <c r="K68" s="10">
        <f t="shared" si="12"/>
        <v>5201</v>
      </c>
      <c r="L68" s="10">
        <f t="shared" si="0"/>
        <v>10435</v>
      </c>
    </row>
    <row r="77" spans="1:3" ht="27.75">
      <c r="A77" s="18" t="s">
        <v>18</v>
      </c>
      <c r="B77" s="18"/>
      <c r="C77" s="18"/>
    </row>
    <row r="78" spans="1:3" ht="27.75">
      <c r="A78" s="18" t="s">
        <v>17</v>
      </c>
      <c r="B78" s="18"/>
      <c r="C78" s="18"/>
    </row>
    <row r="79" spans="1:3" ht="27.75">
      <c r="A79" s="18" t="s">
        <v>19</v>
      </c>
      <c r="B79" s="18"/>
      <c r="C79" s="18"/>
    </row>
    <row r="80" spans="1:3" ht="27.75">
      <c r="A80" s="11"/>
      <c r="B80" s="11"/>
      <c r="C80" s="11"/>
    </row>
    <row r="81" spans="1:9" ht="27.75">
      <c r="A81" s="23" t="s">
        <v>77</v>
      </c>
      <c r="B81" s="23"/>
      <c r="C81" s="23"/>
      <c r="D81" s="23"/>
      <c r="E81" s="23"/>
      <c r="F81" s="23"/>
      <c r="G81" s="23"/>
      <c r="H81" s="23"/>
      <c r="I81" s="23"/>
    </row>
    <row r="82" spans="1:9" ht="27.75">
      <c r="A82" s="25" t="s">
        <v>6</v>
      </c>
      <c r="B82" s="25" t="s">
        <v>6</v>
      </c>
      <c r="C82" s="25"/>
      <c r="D82" s="25" t="s">
        <v>0</v>
      </c>
      <c r="E82" s="25"/>
      <c r="F82" s="25"/>
      <c r="G82" s="25" t="s">
        <v>20</v>
      </c>
      <c r="H82" s="25"/>
      <c r="I82" s="25"/>
    </row>
    <row r="83" spans="1:9" ht="27.75">
      <c r="A83" s="25"/>
      <c r="B83" s="25"/>
      <c r="C83" s="25"/>
      <c r="D83" s="12" t="s">
        <v>21</v>
      </c>
      <c r="E83" s="12" t="s">
        <v>22</v>
      </c>
      <c r="F83" s="12" t="s">
        <v>23</v>
      </c>
      <c r="G83" s="12" t="s">
        <v>21</v>
      </c>
      <c r="H83" s="12" t="s">
        <v>22</v>
      </c>
      <c r="I83" s="12" t="s">
        <v>23</v>
      </c>
    </row>
    <row r="84" spans="1:9" ht="26.25" customHeight="1">
      <c r="A84" s="22" t="s">
        <v>76</v>
      </c>
      <c r="B84" s="21" t="s">
        <v>75</v>
      </c>
      <c r="C84" s="21"/>
      <c r="D84" s="4">
        <v>204</v>
      </c>
      <c r="E84" s="4">
        <v>36</v>
      </c>
      <c r="F84" s="2">
        <f aca="true" t="shared" si="13" ref="F84:F98">D84+E84</f>
        <v>240</v>
      </c>
      <c r="G84" s="4">
        <v>102</v>
      </c>
      <c r="H84" s="4">
        <v>24</v>
      </c>
      <c r="I84" s="2">
        <f aca="true" t="shared" si="14" ref="I84:I98">G84+H84</f>
        <v>126</v>
      </c>
    </row>
    <row r="85" spans="1:9" ht="26.25" customHeight="1">
      <c r="A85" s="22"/>
      <c r="B85" s="21" t="s">
        <v>74</v>
      </c>
      <c r="C85" s="21"/>
      <c r="D85" s="4">
        <v>244</v>
      </c>
      <c r="E85" s="4">
        <v>164</v>
      </c>
      <c r="F85" s="2">
        <f t="shared" si="13"/>
        <v>408</v>
      </c>
      <c r="G85" s="4">
        <v>66</v>
      </c>
      <c r="H85" s="4">
        <v>43</v>
      </c>
      <c r="I85" s="2">
        <f t="shared" si="14"/>
        <v>109</v>
      </c>
    </row>
    <row r="86" spans="1:9" ht="26.25" customHeight="1">
      <c r="A86" s="22"/>
      <c r="B86" s="21" t="s">
        <v>73</v>
      </c>
      <c r="C86" s="21"/>
      <c r="D86" s="4">
        <v>155</v>
      </c>
      <c r="E86" s="4">
        <v>61</v>
      </c>
      <c r="F86" s="2">
        <f t="shared" si="13"/>
        <v>216</v>
      </c>
      <c r="G86" s="4">
        <v>60</v>
      </c>
      <c r="H86" s="4">
        <v>32</v>
      </c>
      <c r="I86" s="2">
        <f t="shared" si="14"/>
        <v>92</v>
      </c>
    </row>
    <row r="87" spans="1:9" ht="26.25" customHeight="1">
      <c r="A87" s="22"/>
      <c r="B87" s="21" t="s">
        <v>72</v>
      </c>
      <c r="C87" s="21"/>
      <c r="D87" s="4">
        <v>18</v>
      </c>
      <c r="E87" s="4">
        <v>10</v>
      </c>
      <c r="F87" s="2">
        <f t="shared" si="13"/>
        <v>28</v>
      </c>
      <c r="G87" s="4">
        <v>13</v>
      </c>
      <c r="H87" s="4">
        <v>3</v>
      </c>
      <c r="I87" s="2">
        <f t="shared" si="14"/>
        <v>16</v>
      </c>
    </row>
    <row r="88" spans="1:9" ht="26.25" customHeight="1">
      <c r="A88" s="22"/>
      <c r="B88" s="21" t="s">
        <v>71</v>
      </c>
      <c r="C88" s="21"/>
      <c r="D88" s="4">
        <v>2</v>
      </c>
      <c r="E88" s="4">
        <v>3</v>
      </c>
      <c r="F88" s="2">
        <f t="shared" si="13"/>
        <v>5</v>
      </c>
      <c r="G88" s="4">
        <v>1</v>
      </c>
      <c r="H88" s="4">
        <v>2</v>
      </c>
      <c r="I88" s="2">
        <f t="shared" si="14"/>
        <v>3</v>
      </c>
    </row>
    <row r="89" spans="1:9" ht="26.25" customHeight="1">
      <c r="A89" s="22"/>
      <c r="B89" s="21" t="s">
        <v>70</v>
      </c>
      <c r="C89" s="21"/>
      <c r="D89" s="4">
        <v>0</v>
      </c>
      <c r="E89" s="4">
        <v>0</v>
      </c>
      <c r="F89" s="2">
        <f t="shared" si="13"/>
        <v>0</v>
      </c>
      <c r="G89" s="4">
        <v>0</v>
      </c>
      <c r="H89" s="4">
        <v>0</v>
      </c>
      <c r="I89" s="2">
        <f t="shared" si="14"/>
        <v>0</v>
      </c>
    </row>
    <row r="90" spans="1:9" ht="26.25" customHeight="1">
      <c r="A90" s="22"/>
      <c r="B90" s="21" t="s">
        <v>69</v>
      </c>
      <c r="C90" s="21"/>
      <c r="D90" s="4">
        <v>0</v>
      </c>
      <c r="E90" s="4">
        <v>0</v>
      </c>
      <c r="F90" s="2">
        <f t="shared" si="13"/>
        <v>0</v>
      </c>
      <c r="G90" s="4">
        <v>0</v>
      </c>
      <c r="H90" s="4">
        <v>0</v>
      </c>
      <c r="I90" s="2">
        <f t="shared" si="14"/>
        <v>0</v>
      </c>
    </row>
    <row r="91" spans="1:9" ht="26.25" customHeight="1">
      <c r="A91" s="22"/>
      <c r="B91" s="21" t="s">
        <v>68</v>
      </c>
      <c r="C91" s="21"/>
      <c r="D91" s="4">
        <v>0</v>
      </c>
      <c r="E91" s="4">
        <v>0</v>
      </c>
      <c r="F91" s="2">
        <f t="shared" si="13"/>
        <v>0</v>
      </c>
      <c r="G91" s="4">
        <v>0</v>
      </c>
      <c r="H91" s="4">
        <v>0</v>
      </c>
      <c r="I91" s="2">
        <f t="shared" si="14"/>
        <v>0</v>
      </c>
    </row>
    <row r="92" spans="1:9" ht="26.25" customHeight="1">
      <c r="A92" s="22"/>
      <c r="B92" s="21" t="s">
        <v>67</v>
      </c>
      <c r="C92" s="21"/>
      <c r="D92" s="4">
        <v>81</v>
      </c>
      <c r="E92" s="4">
        <v>87</v>
      </c>
      <c r="F92" s="2">
        <f t="shared" si="13"/>
        <v>168</v>
      </c>
      <c r="G92" s="4">
        <v>21</v>
      </c>
      <c r="H92" s="4">
        <v>30</v>
      </c>
      <c r="I92" s="2">
        <f t="shared" si="14"/>
        <v>51</v>
      </c>
    </row>
    <row r="93" spans="1:9" ht="26.25" customHeight="1">
      <c r="A93" s="22"/>
      <c r="B93" s="21" t="s">
        <v>66</v>
      </c>
      <c r="C93" s="21"/>
      <c r="D93" s="4">
        <v>25</v>
      </c>
      <c r="E93" s="4">
        <v>24</v>
      </c>
      <c r="F93" s="2">
        <f t="shared" si="13"/>
        <v>49</v>
      </c>
      <c r="G93" s="4">
        <v>10</v>
      </c>
      <c r="H93" s="4">
        <v>17</v>
      </c>
      <c r="I93" s="2">
        <f t="shared" si="14"/>
        <v>27</v>
      </c>
    </row>
    <row r="94" spans="1:9" ht="26.25" customHeight="1">
      <c r="A94" s="22"/>
      <c r="B94" s="21" t="s">
        <v>65</v>
      </c>
      <c r="C94" s="21"/>
      <c r="D94" s="4">
        <v>365</v>
      </c>
      <c r="E94" s="4">
        <v>403</v>
      </c>
      <c r="F94" s="2">
        <f t="shared" si="13"/>
        <v>768</v>
      </c>
      <c r="G94" s="4">
        <v>54</v>
      </c>
      <c r="H94" s="4">
        <v>75</v>
      </c>
      <c r="I94" s="2">
        <f t="shared" si="14"/>
        <v>129</v>
      </c>
    </row>
    <row r="95" spans="1:9" ht="26.25" customHeight="1">
      <c r="A95" s="22"/>
      <c r="B95" s="21" t="s">
        <v>64</v>
      </c>
      <c r="C95" s="21"/>
      <c r="D95" s="4">
        <v>52</v>
      </c>
      <c r="E95" s="4">
        <v>57</v>
      </c>
      <c r="F95" s="2">
        <f t="shared" si="13"/>
        <v>109</v>
      </c>
      <c r="G95" s="4">
        <v>21</v>
      </c>
      <c r="H95" s="4">
        <v>29</v>
      </c>
      <c r="I95" s="2">
        <f t="shared" si="14"/>
        <v>50</v>
      </c>
    </row>
    <row r="96" spans="1:9" ht="26.25" customHeight="1">
      <c r="A96" s="22"/>
      <c r="B96" s="21" t="s">
        <v>63</v>
      </c>
      <c r="C96" s="21"/>
      <c r="D96" s="4">
        <v>53</v>
      </c>
      <c r="E96" s="4">
        <v>29</v>
      </c>
      <c r="F96" s="2">
        <f t="shared" si="13"/>
        <v>82</v>
      </c>
      <c r="G96" s="4">
        <v>13</v>
      </c>
      <c r="H96" s="4">
        <v>9</v>
      </c>
      <c r="I96" s="2">
        <f t="shared" si="14"/>
        <v>22</v>
      </c>
    </row>
    <row r="97" spans="1:9" ht="26.25" customHeight="1">
      <c r="A97" s="22"/>
      <c r="B97" s="21" t="s">
        <v>62</v>
      </c>
      <c r="C97" s="21"/>
      <c r="D97" s="4">
        <v>379</v>
      </c>
      <c r="E97" s="4">
        <v>242</v>
      </c>
      <c r="F97" s="2">
        <f t="shared" si="13"/>
        <v>621</v>
      </c>
      <c r="G97" s="4">
        <v>75</v>
      </c>
      <c r="H97" s="4">
        <v>56</v>
      </c>
      <c r="I97" s="2">
        <f t="shared" si="14"/>
        <v>131</v>
      </c>
    </row>
    <row r="98" spans="1:9" ht="27.75">
      <c r="A98" s="22"/>
      <c r="B98" s="19" t="s">
        <v>3</v>
      </c>
      <c r="C98" s="19"/>
      <c r="D98" s="2">
        <f>SUM(D84:D97)</f>
        <v>1578</v>
      </c>
      <c r="E98" s="2">
        <f>SUM(E84:E97)</f>
        <v>1116</v>
      </c>
      <c r="F98" s="2">
        <f t="shared" si="13"/>
        <v>2694</v>
      </c>
      <c r="G98" s="2">
        <f>SUM(G84:G97)</f>
        <v>436</v>
      </c>
      <c r="H98" s="2">
        <f>SUM(H84:H97)</f>
        <v>320</v>
      </c>
      <c r="I98" s="2">
        <f t="shared" si="14"/>
        <v>756</v>
      </c>
    </row>
    <row r="99" spans="1:9" ht="26.25" customHeight="1">
      <c r="A99" s="22" t="s">
        <v>61</v>
      </c>
      <c r="B99" s="20" t="s">
        <v>4</v>
      </c>
      <c r="C99" s="20"/>
      <c r="D99" s="4">
        <v>36</v>
      </c>
      <c r="E99" s="4">
        <v>6</v>
      </c>
      <c r="F99" s="2">
        <f aca="true" t="shared" si="15" ref="F99:F110">SUM(D99:E99)</f>
        <v>42</v>
      </c>
      <c r="G99" s="4">
        <v>75</v>
      </c>
      <c r="H99" s="4">
        <v>24</v>
      </c>
      <c r="I99" s="2">
        <f aca="true" t="shared" si="16" ref="I99:I110">SUM(G99:H99)</f>
        <v>99</v>
      </c>
    </row>
    <row r="100" spans="1:9" ht="27.75">
      <c r="A100" s="22"/>
      <c r="B100" s="20" t="s">
        <v>60</v>
      </c>
      <c r="C100" s="20"/>
      <c r="D100" s="4">
        <v>25</v>
      </c>
      <c r="E100" s="4">
        <v>29</v>
      </c>
      <c r="F100" s="2">
        <f t="shared" si="15"/>
        <v>54</v>
      </c>
      <c r="G100" s="4">
        <v>53</v>
      </c>
      <c r="H100" s="4">
        <v>63</v>
      </c>
      <c r="I100" s="2">
        <f t="shared" si="16"/>
        <v>116</v>
      </c>
    </row>
    <row r="101" spans="1:9" ht="27.75">
      <c r="A101" s="22"/>
      <c r="B101" s="20" t="s">
        <v>5</v>
      </c>
      <c r="C101" s="20"/>
      <c r="D101" s="4">
        <v>17</v>
      </c>
      <c r="E101" s="4">
        <v>1</v>
      </c>
      <c r="F101" s="2">
        <f t="shared" si="15"/>
        <v>18</v>
      </c>
      <c r="G101" s="4">
        <v>47</v>
      </c>
      <c r="H101" s="4">
        <v>4</v>
      </c>
      <c r="I101" s="2">
        <f t="shared" si="16"/>
        <v>51</v>
      </c>
    </row>
    <row r="102" spans="1:9" ht="27.75">
      <c r="A102" s="22"/>
      <c r="B102" s="20" t="s">
        <v>59</v>
      </c>
      <c r="C102" s="20"/>
      <c r="D102" s="4">
        <v>70</v>
      </c>
      <c r="E102" s="4">
        <v>20</v>
      </c>
      <c r="F102" s="2">
        <f t="shared" si="15"/>
        <v>90</v>
      </c>
      <c r="G102" s="4">
        <v>173</v>
      </c>
      <c r="H102" s="4">
        <v>63</v>
      </c>
      <c r="I102" s="2">
        <f t="shared" si="16"/>
        <v>236</v>
      </c>
    </row>
    <row r="103" spans="1:9" ht="27.75">
      <c r="A103" s="22"/>
      <c r="B103" s="20" t="s">
        <v>58</v>
      </c>
      <c r="C103" s="20"/>
      <c r="D103" s="4">
        <v>0</v>
      </c>
      <c r="E103" s="4">
        <v>0</v>
      </c>
      <c r="F103" s="2">
        <f t="shared" si="15"/>
        <v>0</v>
      </c>
      <c r="G103" s="4">
        <v>0</v>
      </c>
      <c r="H103" s="4">
        <v>1</v>
      </c>
      <c r="I103" s="2">
        <f t="shared" si="16"/>
        <v>1</v>
      </c>
    </row>
    <row r="104" spans="1:9" ht="27.75">
      <c r="A104" s="22"/>
      <c r="B104" s="20" t="s">
        <v>57</v>
      </c>
      <c r="C104" s="20"/>
      <c r="D104" s="4">
        <v>25</v>
      </c>
      <c r="E104" s="4">
        <v>14</v>
      </c>
      <c r="F104" s="2">
        <f t="shared" si="15"/>
        <v>39</v>
      </c>
      <c r="G104" s="4">
        <v>191</v>
      </c>
      <c r="H104" s="4">
        <v>147</v>
      </c>
      <c r="I104" s="2">
        <f t="shared" si="16"/>
        <v>338</v>
      </c>
    </row>
    <row r="105" spans="1:9" ht="27.75">
      <c r="A105" s="22"/>
      <c r="B105" s="20" t="s">
        <v>56</v>
      </c>
      <c r="C105" s="20"/>
      <c r="D105" s="4">
        <v>5</v>
      </c>
      <c r="E105" s="4">
        <v>4</v>
      </c>
      <c r="F105" s="2">
        <f t="shared" si="15"/>
        <v>9</v>
      </c>
      <c r="G105" s="4">
        <v>43</v>
      </c>
      <c r="H105" s="4">
        <v>28</v>
      </c>
      <c r="I105" s="2">
        <f t="shared" si="16"/>
        <v>71</v>
      </c>
    </row>
    <row r="106" spans="1:9" ht="27.75">
      <c r="A106" s="22"/>
      <c r="B106" s="20" t="s">
        <v>55</v>
      </c>
      <c r="C106" s="20"/>
      <c r="D106" s="4">
        <v>5</v>
      </c>
      <c r="E106" s="4">
        <v>7</v>
      </c>
      <c r="F106" s="2">
        <f t="shared" si="15"/>
        <v>12</v>
      </c>
      <c r="G106" s="4">
        <v>32</v>
      </c>
      <c r="H106" s="4">
        <v>15</v>
      </c>
      <c r="I106" s="2">
        <f t="shared" si="16"/>
        <v>47</v>
      </c>
    </row>
    <row r="107" spans="1:9" ht="27.75">
      <c r="A107" s="22"/>
      <c r="B107" s="20" t="s">
        <v>54</v>
      </c>
      <c r="C107" s="20"/>
      <c r="D107" s="4">
        <v>0</v>
      </c>
      <c r="E107" s="4">
        <v>0</v>
      </c>
      <c r="F107" s="2">
        <f t="shared" si="15"/>
        <v>0</v>
      </c>
      <c r="G107" s="4">
        <v>2</v>
      </c>
      <c r="H107" s="4">
        <v>1</v>
      </c>
      <c r="I107" s="2">
        <f t="shared" si="16"/>
        <v>3</v>
      </c>
    </row>
    <row r="108" spans="1:9" ht="27.75">
      <c r="A108" s="22"/>
      <c r="B108" s="20" t="s">
        <v>53</v>
      </c>
      <c r="C108" s="20"/>
      <c r="D108" s="4">
        <v>0</v>
      </c>
      <c r="E108" s="4">
        <v>0</v>
      </c>
      <c r="F108" s="2">
        <f t="shared" si="15"/>
        <v>0</v>
      </c>
      <c r="G108" s="4">
        <v>3</v>
      </c>
      <c r="H108" s="4">
        <v>1</v>
      </c>
      <c r="I108" s="2">
        <f t="shared" si="16"/>
        <v>4</v>
      </c>
    </row>
    <row r="109" spans="1:9" ht="27.75">
      <c r="A109" s="22"/>
      <c r="B109" s="20" t="s">
        <v>52</v>
      </c>
      <c r="C109" s="20"/>
      <c r="D109" s="4">
        <v>0</v>
      </c>
      <c r="E109" s="4">
        <v>0</v>
      </c>
      <c r="F109" s="2">
        <f t="shared" si="15"/>
        <v>0</v>
      </c>
      <c r="G109" s="4">
        <v>0</v>
      </c>
      <c r="H109" s="4">
        <v>0</v>
      </c>
      <c r="I109" s="2">
        <f t="shared" si="16"/>
        <v>0</v>
      </c>
    </row>
    <row r="110" spans="1:9" ht="27.75">
      <c r="A110" s="22"/>
      <c r="B110" s="20" t="s">
        <v>51</v>
      </c>
      <c r="C110" s="20"/>
      <c r="D110" s="4">
        <v>155</v>
      </c>
      <c r="E110" s="4">
        <v>135</v>
      </c>
      <c r="F110" s="2">
        <f t="shared" si="15"/>
        <v>290</v>
      </c>
      <c r="G110" s="4">
        <v>349</v>
      </c>
      <c r="H110" s="4">
        <v>336</v>
      </c>
      <c r="I110" s="2">
        <f t="shared" si="16"/>
        <v>685</v>
      </c>
    </row>
    <row r="111" spans="1:9" ht="26.25" customHeight="1">
      <c r="A111" s="22"/>
      <c r="B111" s="19" t="s">
        <v>50</v>
      </c>
      <c r="C111" s="19"/>
      <c r="D111" s="2">
        <f aca="true" t="shared" si="17" ref="D111:I111">SUM(D99:D110)</f>
        <v>338</v>
      </c>
      <c r="E111" s="2">
        <f t="shared" si="17"/>
        <v>216</v>
      </c>
      <c r="F111" s="2">
        <f t="shared" si="17"/>
        <v>554</v>
      </c>
      <c r="G111" s="2">
        <f t="shared" si="17"/>
        <v>968</v>
      </c>
      <c r="H111" s="2">
        <f t="shared" si="17"/>
        <v>683</v>
      </c>
      <c r="I111" s="2">
        <f t="shared" si="17"/>
        <v>1651</v>
      </c>
    </row>
    <row r="112" spans="1:9" ht="26.25" customHeight="1">
      <c r="A112" s="22" t="s">
        <v>49</v>
      </c>
      <c r="B112" s="26" t="s">
        <v>48</v>
      </c>
      <c r="C112" s="26"/>
      <c r="D112" s="3">
        <v>28</v>
      </c>
      <c r="E112" s="3">
        <v>16</v>
      </c>
      <c r="F112" s="5">
        <f aca="true" t="shared" si="18" ref="F112:F119">SUM(D112:E112)</f>
        <v>44</v>
      </c>
      <c r="G112" s="3">
        <v>93</v>
      </c>
      <c r="H112" s="3">
        <v>46</v>
      </c>
      <c r="I112" s="5">
        <f aca="true" t="shared" si="19" ref="I112:I119">G112+H112</f>
        <v>139</v>
      </c>
    </row>
    <row r="113" spans="1:9" ht="27.75">
      <c r="A113" s="22"/>
      <c r="B113" s="26" t="s">
        <v>47</v>
      </c>
      <c r="C113" s="26"/>
      <c r="D113" s="3">
        <v>46</v>
      </c>
      <c r="E113" s="3">
        <v>19</v>
      </c>
      <c r="F113" s="5">
        <f t="shared" si="18"/>
        <v>65</v>
      </c>
      <c r="G113" s="3">
        <v>191</v>
      </c>
      <c r="H113" s="3">
        <v>170</v>
      </c>
      <c r="I113" s="5">
        <f t="shared" si="19"/>
        <v>361</v>
      </c>
    </row>
    <row r="114" spans="1:9" ht="27.75">
      <c r="A114" s="22"/>
      <c r="B114" s="26" t="s">
        <v>46</v>
      </c>
      <c r="C114" s="26"/>
      <c r="D114" s="3">
        <v>0</v>
      </c>
      <c r="E114" s="3">
        <v>0</v>
      </c>
      <c r="F114" s="5">
        <f t="shared" si="18"/>
        <v>0</v>
      </c>
      <c r="G114" s="3">
        <v>0</v>
      </c>
      <c r="H114" s="3">
        <v>0</v>
      </c>
      <c r="I114" s="5">
        <f t="shared" si="19"/>
        <v>0</v>
      </c>
    </row>
    <row r="115" spans="1:9" ht="27.75">
      <c r="A115" s="22"/>
      <c r="B115" s="26" t="s">
        <v>45</v>
      </c>
      <c r="C115" s="26"/>
      <c r="D115" s="3">
        <v>11</v>
      </c>
      <c r="E115" s="3">
        <v>5</v>
      </c>
      <c r="F115" s="5">
        <f t="shared" si="18"/>
        <v>16</v>
      </c>
      <c r="G115" s="3">
        <v>16</v>
      </c>
      <c r="H115" s="3">
        <v>7</v>
      </c>
      <c r="I115" s="5">
        <f t="shared" si="19"/>
        <v>23</v>
      </c>
    </row>
    <row r="116" spans="1:9" ht="27.75">
      <c r="A116" s="22"/>
      <c r="B116" s="26" t="s">
        <v>44</v>
      </c>
      <c r="C116" s="26"/>
      <c r="D116" s="3">
        <v>48</v>
      </c>
      <c r="E116" s="3">
        <v>5</v>
      </c>
      <c r="F116" s="5">
        <f t="shared" si="18"/>
        <v>53</v>
      </c>
      <c r="G116" s="3">
        <v>74</v>
      </c>
      <c r="H116" s="3">
        <v>8</v>
      </c>
      <c r="I116" s="5">
        <f t="shared" si="19"/>
        <v>82</v>
      </c>
    </row>
    <row r="117" spans="1:9" ht="27.75">
      <c r="A117" s="22"/>
      <c r="B117" s="26" t="s">
        <v>43</v>
      </c>
      <c r="C117" s="26"/>
      <c r="D117" s="3">
        <v>4</v>
      </c>
      <c r="E117" s="3">
        <v>0</v>
      </c>
      <c r="F117" s="5">
        <f t="shared" si="18"/>
        <v>4</v>
      </c>
      <c r="G117" s="3">
        <v>25</v>
      </c>
      <c r="H117" s="3">
        <v>7</v>
      </c>
      <c r="I117" s="5">
        <f t="shared" si="19"/>
        <v>32</v>
      </c>
    </row>
    <row r="118" spans="1:9" ht="27.75">
      <c r="A118" s="22"/>
      <c r="B118" s="26" t="s">
        <v>8</v>
      </c>
      <c r="C118" s="26"/>
      <c r="D118" s="3">
        <v>0</v>
      </c>
      <c r="E118" s="3">
        <v>0</v>
      </c>
      <c r="F118" s="5">
        <f t="shared" si="18"/>
        <v>0</v>
      </c>
      <c r="G118" s="3">
        <v>0</v>
      </c>
      <c r="H118" s="3">
        <v>0</v>
      </c>
      <c r="I118" s="5">
        <f t="shared" si="19"/>
        <v>0</v>
      </c>
    </row>
    <row r="119" spans="1:9" ht="27.75">
      <c r="A119" s="22"/>
      <c r="B119" s="26" t="s">
        <v>9</v>
      </c>
      <c r="C119" s="26"/>
      <c r="D119" s="3">
        <v>0</v>
      </c>
      <c r="E119" s="3">
        <v>0</v>
      </c>
      <c r="F119" s="5">
        <f t="shared" si="18"/>
        <v>0</v>
      </c>
      <c r="G119" s="3">
        <v>0</v>
      </c>
      <c r="H119" s="3">
        <v>0</v>
      </c>
      <c r="I119" s="5">
        <f t="shared" si="19"/>
        <v>0</v>
      </c>
    </row>
    <row r="120" spans="1:9" ht="27.75">
      <c r="A120" s="22"/>
      <c r="B120" s="17" t="s">
        <v>42</v>
      </c>
      <c r="C120" s="17"/>
      <c r="D120" s="5">
        <f aca="true" t="shared" si="20" ref="D120:I120">SUM(D112:D119)</f>
        <v>137</v>
      </c>
      <c r="E120" s="5">
        <f t="shared" si="20"/>
        <v>45</v>
      </c>
      <c r="F120" s="5">
        <f t="shared" si="20"/>
        <v>182</v>
      </c>
      <c r="G120" s="5">
        <f t="shared" si="20"/>
        <v>399</v>
      </c>
      <c r="H120" s="5">
        <f t="shared" si="20"/>
        <v>238</v>
      </c>
      <c r="I120" s="5">
        <f t="shared" si="20"/>
        <v>637</v>
      </c>
    </row>
    <row r="121" spans="1:9" ht="27.75">
      <c r="A121" s="22" t="s">
        <v>15</v>
      </c>
      <c r="B121" s="24" t="s">
        <v>41</v>
      </c>
      <c r="C121" s="24"/>
      <c r="D121" s="7">
        <v>40</v>
      </c>
      <c r="E121" s="7">
        <v>8</v>
      </c>
      <c r="F121" s="8">
        <v>48</v>
      </c>
      <c r="G121" s="7">
        <v>107</v>
      </c>
      <c r="H121" s="7">
        <v>43</v>
      </c>
      <c r="I121" s="8">
        <v>150</v>
      </c>
    </row>
    <row r="122" spans="1:9" ht="26.25" customHeight="1">
      <c r="A122" s="22"/>
      <c r="B122" s="24" t="s">
        <v>2</v>
      </c>
      <c r="C122" s="24"/>
      <c r="D122" s="7">
        <v>7</v>
      </c>
      <c r="E122" s="7">
        <v>22</v>
      </c>
      <c r="F122" s="8">
        <v>29</v>
      </c>
      <c r="G122" s="7">
        <v>48</v>
      </c>
      <c r="H122" s="7">
        <v>38</v>
      </c>
      <c r="I122" s="8">
        <v>86</v>
      </c>
    </row>
    <row r="123" spans="1:9" ht="27.75">
      <c r="A123" s="22"/>
      <c r="B123" s="24" t="s">
        <v>40</v>
      </c>
      <c r="C123" s="24"/>
      <c r="D123" s="7">
        <v>2</v>
      </c>
      <c r="E123" s="7">
        <v>0</v>
      </c>
      <c r="F123" s="8">
        <f aca="true" t="shared" si="21" ref="F123:F130">E123+D123</f>
        <v>2</v>
      </c>
      <c r="G123" s="7">
        <v>10</v>
      </c>
      <c r="H123" s="7">
        <v>3</v>
      </c>
      <c r="I123" s="8">
        <f aca="true" t="shared" si="22" ref="I123:I130">H123+G123</f>
        <v>13</v>
      </c>
    </row>
    <row r="124" spans="1:9" ht="26.25" customHeight="1">
      <c r="A124" s="22"/>
      <c r="B124" s="24" t="s">
        <v>39</v>
      </c>
      <c r="C124" s="24"/>
      <c r="D124" s="7">
        <v>18</v>
      </c>
      <c r="E124" s="7">
        <v>4</v>
      </c>
      <c r="F124" s="8">
        <f t="shared" si="21"/>
        <v>22</v>
      </c>
      <c r="G124" s="7">
        <v>42</v>
      </c>
      <c r="H124" s="7">
        <v>19</v>
      </c>
      <c r="I124" s="8">
        <f t="shared" si="22"/>
        <v>61</v>
      </c>
    </row>
    <row r="125" spans="1:9" ht="26.25" customHeight="1">
      <c r="A125" s="22"/>
      <c r="B125" s="24" t="s">
        <v>38</v>
      </c>
      <c r="C125" s="24"/>
      <c r="D125" s="7">
        <v>8</v>
      </c>
      <c r="E125" s="7">
        <v>12</v>
      </c>
      <c r="F125" s="8">
        <f t="shared" si="21"/>
        <v>20</v>
      </c>
      <c r="G125" s="7">
        <v>9</v>
      </c>
      <c r="H125" s="7">
        <v>14</v>
      </c>
      <c r="I125" s="8">
        <f t="shared" si="22"/>
        <v>23</v>
      </c>
    </row>
    <row r="126" spans="1:9" ht="26.25" customHeight="1">
      <c r="A126" s="22"/>
      <c r="B126" s="24" t="s">
        <v>37</v>
      </c>
      <c r="C126" s="24"/>
      <c r="D126" s="7">
        <v>0</v>
      </c>
      <c r="E126" s="7">
        <v>1</v>
      </c>
      <c r="F126" s="8">
        <f t="shared" si="21"/>
        <v>1</v>
      </c>
      <c r="G126" s="7">
        <v>2</v>
      </c>
      <c r="H126" s="7">
        <v>2</v>
      </c>
      <c r="I126" s="8">
        <f t="shared" si="22"/>
        <v>4</v>
      </c>
    </row>
    <row r="127" spans="1:9" ht="26.25" customHeight="1">
      <c r="A127" s="22"/>
      <c r="B127" s="24" t="s">
        <v>36</v>
      </c>
      <c r="C127" s="24"/>
      <c r="D127" s="7">
        <v>0</v>
      </c>
      <c r="E127" s="7">
        <v>0</v>
      </c>
      <c r="F127" s="8">
        <f t="shared" si="21"/>
        <v>0</v>
      </c>
      <c r="G127" s="7">
        <v>0</v>
      </c>
      <c r="H127" s="7">
        <v>0</v>
      </c>
      <c r="I127" s="8">
        <f t="shared" si="22"/>
        <v>0</v>
      </c>
    </row>
    <row r="128" spans="1:9" ht="26.25" customHeight="1">
      <c r="A128" s="22"/>
      <c r="B128" s="24" t="s">
        <v>35</v>
      </c>
      <c r="C128" s="24"/>
      <c r="D128" s="7">
        <v>0</v>
      </c>
      <c r="E128" s="7">
        <v>0</v>
      </c>
      <c r="F128" s="8">
        <f t="shared" si="21"/>
        <v>0</v>
      </c>
      <c r="G128" s="7">
        <v>0</v>
      </c>
      <c r="H128" s="7">
        <v>2</v>
      </c>
      <c r="I128" s="8">
        <f t="shared" si="22"/>
        <v>2</v>
      </c>
    </row>
    <row r="129" spans="1:9" ht="26.25" customHeight="1">
      <c r="A129" s="22"/>
      <c r="B129" s="24" t="s">
        <v>16</v>
      </c>
      <c r="C129" s="24"/>
      <c r="D129" s="7">
        <v>5</v>
      </c>
      <c r="E129" s="7">
        <v>3</v>
      </c>
      <c r="F129" s="8">
        <f t="shared" si="21"/>
        <v>8</v>
      </c>
      <c r="G129" s="7">
        <v>5</v>
      </c>
      <c r="H129" s="7">
        <v>3</v>
      </c>
      <c r="I129" s="8">
        <f t="shared" si="22"/>
        <v>8</v>
      </c>
    </row>
    <row r="130" spans="1:9" ht="27.75">
      <c r="A130" s="22"/>
      <c r="B130" s="28" t="s">
        <v>1</v>
      </c>
      <c r="C130" s="28"/>
      <c r="D130" s="8">
        <f>D121+D122+D123+D124+D125+D126+D127+D128+D129</f>
        <v>80</v>
      </c>
      <c r="E130" s="8">
        <f>E121+E122+E123+E124+E125+E126+E127+E128+E129</f>
        <v>50</v>
      </c>
      <c r="F130" s="8">
        <f t="shared" si="21"/>
        <v>130</v>
      </c>
      <c r="G130" s="8">
        <f>G121+G122+G123+G124+G125+G126+G127+G128+G129</f>
        <v>223</v>
      </c>
      <c r="H130" s="8">
        <f>H121+H122+H123+H124+H125+H126+H127+H128+H129</f>
        <v>124</v>
      </c>
      <c r="I130" s="8">
        <f t="shared" si="22"/>
        <v>347</v>
      </c>
    </row>
    <row r="131" spans="1:9" ht="26.25" customHeight="1">
      <c r="A131" s="22" t="s">
        <v>34</v>
      </c>
      <c r="B131" s="27" t="s">
        <v>10</v>
      </c>
      <c r="C131" s="27"/>
      <c r="D131" s="9">
        <v>0</v>
      </c>
      <c r="E131" s="9">
        <v>0</v>
      </c>
      <c r="F131" s="8">
        <f aca="true" t="shared" si="23" ref="F131:F142">SUM(D131:E131)</f>
        <v>0</v>
      </c>
      <c r="G131" s="9">
        <v>0</v>
      </c>
      <c r="H131" s="9">
        <v>0</v>
      </c>
      <c r="I131" s="6">
        <f aca="true" t="shared" si="24" ref="I131:I142">SUM(G131:H131)</f>
        <v>0</v>
      </c>
    </row>
    <row r="132" spans="1:9" ht="26.25" customHeight="1">
      <c r="A132" s="22"/>
      <c r="B132" s="27" t="s">
        <v>11</v>
      </c>
      <c r="C132" s="27"/>
      <c r="D132" s="9">
        <v>0</v>
      </c>
      <c r="E132" s="9">
        <v>0</v>
      </c>
      <c r="F132" s="8">
        <f t="shared" si="23"/>
        <v>0</v>
      </c>
      <c r="G132" s="9">
        <v>0</v>
      </c>
      <c r="H132" s="9">
        <v>0</v>
      </c>
      <c r="I132" s="6">
        <f t="shared" si="24"/>
        <v>0</v>
      </c>
    </row>
    <row r="133" spans="1:9" ht="26.25" customHeight="1">
      <c r="A133" s="22"/>
      <c r="B133" s="27" t="s">
        <v>12</v>
      </c>
      <c r="C133" s="27"/>
      <c r="D133" s="9">
        <v>0</v>
      </c>
      <c r="E133" s="9">
        <v>0</v>
      </c>
      <c r="F133" s="8">
        <f t="shared" si="23"/>
        <v>0</v>
      </c>
      <c r="G133" s="9">
        <v>0</v>
      </c>
      <c r="H133" s="9">
        <v>0</v>
      </c>
      <c r="I133" s="6">
        <f t="shared" si="24"/>
        <v>0</v>
      </c>
    </row>
    <row r="134" spans="1:9" ht="26.25" customHeight="1">
      <c r="A134" s="22"/>
      <c r="B134" s="27" t="s">
        <v>33</v>
      </c>
      <c r="C134" s="21"/>
      <c r="D134" s="9">
        <v>0</v>
      </c>
      <c r="E134" s="9">
        <v>0</v>
      </c>
      <c r="F134" s="8">
        <f t="shared" si="23"/>
        <v>0</v>
      </c>
      <c r="G134" s="9">
        <v>0</v>
      </c>
      <c r="H134" s="9">
        <v>0</v>
      </c>
      <c r="I134" s="6">
        <f t="shared" si="24"/>
        <v>0</v>
      </c>
    </row>
    <row r="135" spans="1:9" ht="26.25" customHeight="1">
      <c r="A135" s="22"/>
      <c r="B135" s="27" t="s">
        <v>13</v>
      </c>
      <c r="C135" s="27"/>
      <c r="D135" s="9">
        <v>0</v>
      </c>
      <c r="E135" s="9">
        <v>0</v>
      </c>
      <c r="F135" s="8">
        <f t="shared" si="23"/>
        <v>0</v>
      </c>
      <c r="G135" s="9">
        <v>0</v>
      </c>
      <c r="H135" s="9">
        <v>0</v>
      </c>
      <c r="I135" s="6">
        <f t="shared" si="24"/>
        <v>0</v>
      </c>
    </row>
    <row r="136" spans="1:9" ht="26.25" customHeight="1">
      <c r="A136" s="22"/>
      <c r="B136" s="27" t="s">
        <v>32</v>
      </c>
      <c r="C136" s="27"/>
      <c r="D136" s="9">
        <v>0</v>
      </c>
      <c r="E136" s="9">
        <v>0</v>
      </c>
      <c r="F136" s="8">
        <f t="shared" si="23"/>
        <v>0</v>
      </c>
      <c r="G136" s="9">
        <v>0</v>
      </c>
      <c r="H136" s="9">
        <v>0</v>
      </c>
      <c r="I136" s="6">
        <f t="shared" si="24"/>
        <v>0</v>
      </c>
    </row>
    <row r="137" spans="1:9" ht="26.25" customHeight="1">
      <c r="A137" s="22"/>
      <c r="B137" s="27" t="s">
        <v>31</v>
      </c>
      <c r="C137" s="27"/>
      <c r="D137" s="9">
        <v>0</v>
      </c>
      <c r="E137" s="9">
        <v>0</v>
      </c>
      <c r="F137" s="8">
        <f t="shared" si="23"/>
        <v>0</v>
      </c>
      <c r="G137" s="9">
        <v>0</v>
      </c>
      <c r="H137" s="9">
        <v>0</v>
      </c>
      <c r="I137" s="6">
        <f t="shared" si="24"/>
        <v>0</v>
      </c>
    </row>
    <row r="138" spans="1:9" ht="26.25" customHeight="1">
      <c r="A138" s="22"/>
      <c r="B138" s="27" t="s">
        <v>30</v>
      </c>
      <c r="C138" s="27"/>
      <c r="D138" s="9">
        <v>5</v>
      </c>
      <c r="E138" s="9">
        <v>1</v>
      </c>
      <c r="F138" s="8">
        <f t="shared" si="23"/>
        <v>6</v>
      </c>
      <c r="G138" s="9">
        <v>29</v>
      </c>
      <c r="H138" s="9">
        <v>9</v>
      </c>
      <c r="I138" s="6">
        <f t="shared" si="24"/>
        <v>38</v>
      </c>
    </row>
    <row r="139" spans="1:9" ht="26.25" customHeight="1">
      <c r="A139" s="22"/>
      <c r="B139" s="27" t="s">
        <v>14</v>
      </c>
      <c r="C139" s="27"/>
      <c r="D139" s="9">
        <v>0</v>
      </c>
      <c r="E139" s="9">
        <v>0</v>
      </c>
      <c r="F139" s="8">
        <f t="shared" si="23"/>
        <v>0</v>
      </c>
      <c r="G139" s="9">
        <v>0</v>
      </c>
      <c r="H139" s="9">
        <v>0</v>
      </c>
      <c r="I139" s="6">
        <f t="shared" si="24"/>
        <v>0</v>
      </c>
    </row>
    <row r="140" spans="1:9" ht="26.25" customHeight="1">
      <c r="A140" s="22"/>
      <c r="B140" s="27" t="s">
        <v>29</v>
      </c>
      <c r="C140" s="27"/>
      <c r="D140" s="9">
        <v>0</v>
      </c>
      <c r="E140" s="9">
        <v>0</v>
      </c>
      <c r="F140" s="8">
        <f t="shared" si="23"/>
        <v>0</v>
      </c>
      <c r="G140" s="9">
        <v>0</v>
      </c>
      <c r="H140" s="9">
        <v>0</v>
      </c>
      <c r="I140" s="6">
        <f t="shared" si="24"/>
        <v>0</v>
      </c>
    </row>
    <row r="141" spans="1:9" ht="26.25" customHeight="1">
      <c r="A141" s="22"/>
      <c r="B141" s="27" t="s">
        <v>28</v>
      </c>
      <c r="C141" s="27"/>
      <c r="D141" s="9">
        <v>0</v>
      </c>
      <c r="E141" s="9">
        <v>0</v>
      </c>
      <c r="F141" s="8">
        <f t="shared" si="23"/>
        <v>0</v>
      </c>
      <c r="G141" s="9">
        <v>1</v>
      </c>
      <c r="H141" s="9">
        <v>0</v>
      </c>
      <c r="I141" s="6">
        <f t="shared" si="24"/>
        <v>1</v>
      </c>
    </row>
    <row r="142" spans="1:9" ht="26.25" customHeight="1">
      <c r="A142" s="22"/>
      <c r="B142" s="27" t="s">
        <v>27</v>
      </c>
      <c r="C142" s="27"/>
      <c r="D142" s="9">
        <v>0</v>
      </c>
      <c r="E142" s="4">
        <v>0</v>
      </c>
      <c r="F142" s="8">
        <f t="shared" si="23"/>
        <v>0</v>
      </c>
      <c r="G142" s="9">
        <v>0</v>
      </c>
      <c r="H142" s="9">
        <v>0</v>
      </c>
      <c r="I142" s="6">
        <f t="shared" si="24"/>
        <v>0</v>
      </c>
    </row>
    <row r="143" spans="1:9" ht="27.75">
      <c r="A143" s="22"/>
      <c r="B143" s="25" t="s">
        <v>26</v>
      </c>
      <c r="C143" s="25"/>
      <c r="D143" s="2">
        <f aca="true" t="shared" si="25" ref="D143:I143">SUM(D131:D142)</f>
        <v>5</v>
      </c>
      <c r="E143" s="2">
        <f t="shared" si="25"/>
        <v>1</v>
      </c>
      <c r="F143" s="2">
        <f t="shared" si="25"/>
        <v>6</v>
      </c>
      <c r="G143" s="2">
        <f t="shared" si="25"/>
        <v>30</v>
      </c>
      <c r="H143" s="2">
        <f t="shared" si="25"/>
        <v>9</v>
      </c>
      <c r="I143" s="2">
        <f t="shared" si="25"/>
        <v>39</v>
      </c>
    </row>
    <row r="144" spans="1:9" ht="54" customHeight="1">
      <c r="A144" s="29" t="s">
        <v>25</v>
      </c>
      <c r="B144" s="29"/>
      <c r="C144" s="29"/>
      <c r="D144" s="10">
        <f aca="true" t="shared" si="26" ref="D144:I144">D143+D130+D120+D111+D98</f>
        <v>2138</v>
      </c>
      <c r="E144" s="10">
        <f t="shared" si="26"/>
        <v>1428</v>
      </c>
      <c r="F144" s="10">
        <f t="shared" si="26"/>
        <v>3566</v>
      </c>
      <c r="G144" s="10">
        <f t="shared" si="26"/>
        <v>2056</v>
      </c>
      <c r="H144" s="10">
        <f t="shared" si="26"/>
        <v>1374</v>
      </c>
      <c r="I144" s="10">
        <f t="shared" si="26"/>
        <v>3430</v>
      </c>
    </row>
  </sheetData>
  <sheetProtection/>
  <mergeCells count="147">
    <mergeCell ref="J6:L6"/>
    <mergeCell ref="A81:I81"/>
    <mergeCell ref="A131:A143"/>
    <mergeCell ref="B131:C131"/>
    <mergeCell ref="B132:C132"/>
    <mergeCell ref="B133:C133"/>
    <mergeCell ref="B134:C134"/>
    <mergeCell ref="B135:C135"/>
    <mergeCell ref="B120:C120"/>
    <mergeCell ref="B121:C121"/>
    <mergeCell ref="B122:C122"/>
    <mergeCell ref="B126:C126"/>
    <mergeCell ref="B127:C127"/>
    <mergeCell ref="B128:C128"/>
    <mergeCell ref="B123:C123"/>
    <mergeCell ref="B124:C124"/>
    <mergeCell ref="B88:C88"/>
    <mergeCell ref="B89:C89"/>
    <mergeCell ref="B102:C102"/>
    <mergeCell ref="B141:C141"/>
    <mergeCell ref="A1:C1"/>
    <mergeCell ref="A2:C2"/>
    <mergeCell ref="A3:C3"/>
    <mergeCell ref="A77:C77"/>
    <mergeCell ref="A78:C78"/>
    <mergeCell ref="B136:C136"/>
    <mergeCell ref="A79:C79"/>
    <mergeCell ref="A99:A111"/>
    <mergeCell ref="B99:C99"/>
    <mergeCell ref="B100:C100"/>
    <mergeCell ref="B110:C110"/>
    <mergeCell ref="B111:C111"/>
    <mergeCell ref="B97:C97"/>
    <mergeCell ref="B98:C98"/>
    <mergeCell ref="B92:C92"/>
    <mergeCell ref="B93:C93"/>
    <mergeCell ref="B108:C108"/>
    <mergeCell ref="B109:C109"/>
    <mergeCell ref="B106:C106"/>
    <mergeCell ref="B107:C107"/>
    <mergeCell ref="B104:C104"/>
    <mergeCell ref="B105:C105"/>
    <mergeCell ref="G82:I82"/>
    <mergeCell ref="B84:C84"/>
    <mergeCell ref="B85:C85"/>
    <mergeCell ref="B86:C86"/>
    <mergeCell ref="A84:A98"/>
    <mergeCell ref="A82:C83"/>
    <mergeCell ref="B90:C90"/>
    <mergeCell ref="B91:C91"/>
    <mergeCell ref="D82:F82"/>
    <mergeCell ref="B94:C94"/>
    <mergeCell ref="A144:C144"/>
    <mergeCell ref="A112:A12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42:C142"/>
    <mergeCell ref="B129:C129"/>
    <mergeCell ref="B130:C130"/>
    <mergeCell ref="A121:A130"/>
    <mergeCell ref="B143:C143"/>
    <mergeCell ref="B140:C140"/>
    <mergeCell ref="B125:C125"/>
    <mergeCell ref="B137:C137"/>
    <mergeCell ref="B138:C138"/>
    <mergeCell ref="B139:C139"/>
    <mergeCell ref="B62:C62"/>
    <mergeCell ref="B63:C63"/>
    <mergeCell ref="B65:C65"/>
    <mergeCell ref="B66:C66"/>
    <mergeCell ref="B60:C60"/>
    <mergeCell ref="B103:C103"/>
    <mergeCell ref="B87:C87"/>
    <mergeCell ref="B95:C95"/>
    <mergeCell ref="B96:C96"/>
    <mergeCell ref="B101:C101"/>
    <mergeCell ref="B38:C38"/>
    <mergeCell ref="B29:C29"/>
    <mergeCell ref="B49:C49"/>
    <mergeCell ref="B31:C31"/>
    <mergeCell ref="B30:C30"/>
    <mergeCell ref="B53:C53"/>
    <mergeCell ref="B42:C42"/>
    <mergeCell ref="B43:C43"/>
    <mergeCell ref="B44:C44"/>
    <mergeCell ref="B36:C36"/>
    <mergeCell ref="B54:C54"/>
    <mergeCell ref="A68:C68"/>
    <mergeCell ref="B57:C57"/>
    <mergeCell ref="B56:C56"/>
    <mergeCell ref="B48:C48"/>
    <mergeCell ref="B46:C46"/>
    <mergeCell ref="A55:A67"/>
    <mergeCell ref="B51:C51"/>
    <mergeCell ref="B50:C50"/>
    <mergeCell ref="B47:C47"/>
    <mergeCell ref="B37:C37"/>
    <mergeCell ref="B58:C58"/>
    <mergeCell ref="B59:C59"/>
    <mergeCell ref="B55:C55"/>
    <mergeCell ref="B64:C64"/>
    <mergeCell ref="B67:C67"/>
    <mergeCell ref="B61:C61"/>
    <mergeCell ref="B41:C41"/>
    <mergeCell ref="B40:C40"/>
    <mergeCell ref="B39:C39"/>
    <mergeCell ref="G6:I6"/>
    <mergeCell ref="D6:F6"/>
    <mergeCell ref="B8:C8"/>
    <mergeCell ref="B9:C9"/>
    <mergeCell ref="B12:C12"/>
    <mergeCell ref="B13:C13"/>
    <mergeCell ref="B17:C17"/>
    <mergeCell ref="B28:C28"/>
    <mergeCell ref="B27:C27"/>
    <mergeCell ref="B26:C26"/>
    <mergeCell ref="B10:C10"/>
    <mergeCell ref="B11:C11"/>
    <mergeCell ref="B20:C20"/>
    <mergeCell ref="B21:C21"/>
    <mergeCell ref="B22:C22"/>
    <mergeCell ref="A5:L5"/>
    <mergeCell ref="A36:A44"/>
    <mergeCell ref="A45:A54"/>
    <mergeCell ref="B45:C45"/>
    <mergeCell ref="B52:C52"/>
    <mergeCell ref="A8:A22"/>
    <mergeCell ref="A6:C7"/>
    <mergeCell ref="B23:C23"/>
    <mergeCell ref="B24:C24"/>
    <mergeCell ref="B19:C19"/>
    <mergeCell ref="B35:C35"/>
    <mergeCell ref="B34:C34"/>
    <mergeCell ref="B14:C14"/>
    <mergeCell ref="B15:C15"/>
    <mergeCell ref="B16:C16"/>
    <mergeCell ref="A23:A35"/>
    <mergeCell ref="B25:C25"/>
    <mergeCell ref="B33:C33"/>
    <mergeCell ref="B32:C32"/>
    <mergeCell ref="B18:C18"/>
  </mergeCells>
  <printOptions horizontalCentered="1" verticalCentered="1"/>
  <pageMargins left="0.1968503937007874" right="0.5511811023622047" top="0.4724409448818898" bottom="0" header="0" footer="0"/>
  <pageSetup horizontalDpi="200" verticalDpi="200" orientation="landscape" paperSize="9" scale="85" r:id="rId1"/>
  <rowBreaks count="7" manualBreakCount="7">
    <brk id="22" max="255" man="1"/>
    <brk id="35" min="1" max="8" man="1"/>
    <brk id="54" min="1" max="8" man="1"/>
    <brk id="76" min="1" max="8" man="1"/>
    <brk id="98" min="1" max="8" man="1"/>
    <brk id="111" min="1" max="8" man="1"/>
    <brk id="130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2015-03-12T10:49:11Z</dcterms:modified>
  <cp:category/>
  <cp:version/>
  <cp:contentType/>
  <cp:contentStatus/>
</cp:coreProperties>
</file>