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21" yWindow="65521" windowWidth="19260" windowHeight="4275" firstSheet="4" activeTab="9"/>
  </bookViews>
  <sheets>
    <sheet name="م1 جنسية " sheetId="8" r:id="rId1"/>
    <sheet name="م1 محافظات" sheetId="9" r:id="rId2"/>
    <sheet name="دراسات جنسية" sheetId="1" r:id="rId3"/>
    <sheet name="دراسات محافظات" sheetId="2" r:id="rId4"/>
    <sheet name="مفتوح جنسية" sheetId="3" r:id="rId5"/>
    <sheet name="مفتوح محافظات" sheetId="4" r:id="rId6"/>
    <sheet name="التمريض" sheetId="10" r:id="rId7"/>
    <sheet name="معاهد جنسية" sheetId="5" r:id="rId8"/>
    <sheet name="معاهد محافظات" sheetId="6" r:id="rId9"/>
    <sheet name="ورقة1" sheetId="7" r:id="rId10"/>
  </sheets>
  <definedNames>
    <definedName name="_xlnm.Print_Area" localSheetId="6">'التمريض'!$A$1:$R$15</definedName>
  </definedNames>
  <calcPr calcId="124519"/>
</workbook>
</file>

<file path=xl/sharedStrings.xml><?xml version="1.0" encoding="utf-8"?>
<sst xmlns="http://schemas.openxmlformats.org/spreadsheetml/2006/main" count="3064" uniqueCount="292">
  <si>
    <t xml:space="preserve">الكلية </t>
  </si>
  <si>
    <t>البيان</t>
  </si>
  <si>
    <t xml:space="preserve">سوري </t>
  </si>
  <si>
    <t>فلسطيني مقيم</t>
  </si>
  <si>
    <t xml:space="preserve">فلسطيني غير مقيم </t>
  </si>
  <si>
    <t>لبناني</t>
  </si>
  <si>
    <t>عراقي</t>
  </si>
  <si>
    <t xml:space="preserve">عربي </t>
  </si>
  <si>
    <t>أجنبي</t>
  </si>
  <si>
    <t>المجموع</t>
  </si>
  <si>
    <t xml:space="preserve">ذكور </t>
  </si>
  <si>
    <t>اناث</t>
  </si>
  <si>
    <t>الطب البشري</t>
  </si>
  <si>
    <t>ماجستير</t>
  </si>
  <si>
    <t>دكتوراة</t>
  </si>
  <si>
    <t>طب الأسنان</t>
  </si>
  <si>
    <t>تقويم الأسنلن</t>
  </si>
  <si>
    <t>جراحة الفم</t>
  </si>
  <si>
    <t>تيجان وجسور</t>
  </si>
  <si>
    <t>طب أسنان الأطفال</t>
  </si>
  <si>
    <t>الاجمالي</t>
  </si>
  <si>
    <t>الصيدلة</t>
  </si>
  <si>
    <t>الهندسة المدنية</t>
  </si>
  <si>
    <t>الهندسة الإنشائية</t>
  </si>
  <si>
    <t>الإدارة والإنشاء</t>
  </si>
  <si>
    <t>الهندسةالجيوتكنيكية</t>
  </si>
  <si>
    <t>هندسة البيئة</t>
  </si>
  <si>
    <t>هندسة المواصلات</t>
  </si>
  <si>
    <t>الهندسةالمائية</t>
  </si>
  <si>
    <t>طبوغرافية</t>
  </si>
  <si>
    <t>الإجمالي</t>
  </si>
  <si>
    <t>الهندسة المعمارية</t>
  </si>
  <si>
    <t xml:space="preserve">هندسة الكهرباء والميكانيك </t>
  </si>
  <si>
    <t>نظم القدرة الكهربائية</t>
  </si>
  <si>
    <t>تحكم ألي</t>
  </si>
  <si>
    <t>حاسبات</t>
  </si>
  <si>
    <t>ألات حرارية</t>
  </si>
  <si>
    <t>طاقة شمسية</t>
  </si>
  <si>
    <t>هندسة اتصالات</t>
  </si>
  <si>
    <t>علم المواد وخواصها</t>
  </si>
  <si>
    <t>طاقة الرياح</t>
  </si>
  <si>
    <t xml:space="preserve">الكترونيات وتطبيقاتها </t>
  </si>
  <si>
    <t>اتصالات معلوماتية</t>
  </si>
  <si>
    <t>الميكاترونيك</t>
  </si>
  <si>
    <t xml:space="preserve">البحرية </t>
  </si>
  <si>
    <t>ضوئية كيميائية</t>
  </si>
  <si>
    <t>خلايا فوتوفلطائية</t>
  </si>
  <si>
    <t>حاسبات وتحكم ألي</t>
  </si>
  <si>
    <t xml:space="preserve">إجمالي </t>
  </si>
  <si>
    <t>الهندسة الزراعيه</t>
  </si>
  <si>
    <t>بساتين</t>
  </si>
  <si>
    <t>وقاية نبات</t>
  </si>
  <si>
    <t>علوم التربة والمياه</t>
  </si>
  <si>
    <t>محاصيل حقلية</t>
  </si>
  <si>
    <t>حراج وبيئة</t>
  </si>
  <si>
    <t xml:space="preserve">انتاج حيواني </t>
  </si>
  <si>
    <t>اقتصاد زراعي</t>
  </si>
  <si>
    <t xml:space="preserve">الهندسة المعلوماتية </t>
  </si>
  <si>
    <t>الهندسة التقنية</t>
  </si>
  <si>
    <t>هندسة تكنولوجيا الاتصالات</t>
  </si>
  <si>
    <t>الاقتصاد الاولى</t>
  </si>
  <si>
    <t xml:space="preserve">اللاذقية </t>
  </si>
  <si>
    <t>الاقتصاد الثانية</t>
  </si>
  <si>
    <t>طرطوس</t>
  </si>
  <si>
    <t>كلية الاداب</t>
  </si>
  <si>
    <t>اللغة العربية</t>
  </si>
  <si>
    <t xml:space="preserve">اللغة الانكليزية </t>
  </si>
  <si>
    <t xml:space="preserve">اللغة الفرنسية </t>
  </si>
  <si>
    <t xml:space="preserve">إجمالي الاداب </t>
  </si>
  <si>
    <t xml:space="preserve">كلية العلوم </t>
  </si>
  <si>
    <t>تحليل رياضي</t>
  </si>
  <si>
    <t>جبر</t>
  </si>
  <si>
    <t>معلوماتية</t>
  </si>
  <si>
    <t>فيزياء اشعاعية</t>
  </si>
  <si>
    <t>بيئة مائية</t>
  </si>
  <si>
    <t>تصنيف حيواني</t>
  </si>
  <si>
    <t>كيمياء تحليلية</t>
  </si>
  <si>
    <t>كيمياء فيزيائية</t>
  </si>
  <si>
    <t>كيمياء عضوية</t>
  </si>
  <si>
    <t>كيمياء لا عضوية</t>
  </si>
  <si>
    <t>تصنيف نبلتي</t>
  </si>
  <si>
    <t>إجمالي</t>
  </si>
  <si>
    <t xml:space="preserve">كلية التربية </t>
  </si>
  <si>
    <t>المناهج وتقنيات التعليم</t>
  </si>
  <si>
    <t>اقتصاد منزلي</t>
  </si>
  <si>
    <t>الإرشاد النفسي</t>
  </si>
  <si>
    <t>معلم صف</t>
  </si>
  <si>
    <t xml:space="preserve">إجمالي التربية </t>
  </si>
  <si>
    <t>كلية التمريض</t>
  </si>
  <si>
    <t>دبلوم التأهيل التربوي</t>
  </si>
  <si>
    <t xml:space="preserve">دبلوم </t>
  </si>
  <si>
    <t xml:space="preserve">المعهد العالي للبحوث البحرية </t>
  </si>
  <si>
    <t xml:space="preserve">    المعهد العالي للغات</t>
  </si>
  <si>
    <t xml:space="preserve">المعهد العالي لبحوث البيئة </t>
  </si>
  <si>
    <t>دمشق</t>
  </si>
  <si>
    <t>ريف دمشق</t>
  </si>
  <si>
    <t>حمص</t>
  </si>
  <si>
    <t>حماه</t>
  </si>
  <si>
    <t>حلب</t>
  </si>
  <si>
    <t>اللاذقية</t>
  </si>
  <si>
    <t xml:space="preserve">دير الزور </t>
  </si>
  <si>
    <t xml:space="preserve">ادلب </t>
  </si>
  <si>
    <t xml:space="preserve">الحسكة </t>
  </si>
  <si>
    <t xml:space="preserve">الرقة </t>
  </si>
  <si>
    <t xml:space="preserve">السويداء </t>
  </si>
  <si>
    <t xml:space="preserve">درعا </t>
  </si>
  <si>
    <t xml:space="preserve">القنيطرة </t>
  </si>
  <si>
    <t xml:space="preserve">المجموع </t>
  </si>
  <si>
    <t>ذكور</t>
  </si>
  <si>
    <t>مج</t>
  </si>
  <si>
    <t>نظام القدرة الكهربائية</t>
  </si>
  <si>
    <t>الاقتصاد الاولى في اللاذقية</t>
  </si>
  <si>
    <t>المحاسبة</t>
  </si>
  <si>
    <t>العلاقات الدولية</t>
  </si>
  <si>
    <t>اقتصاد وتخطيط</t>
  </si>
  <si>
    <t>الإحصاء</t>
  </si>
  <si>
    <t>السكان والتنمية</t>
  </si>
  <si>
    <t>إدارة أعمال</t>
  </si>
  <si>
    <t>التسويق</t>
  </si>
  <si>
    <t>سياحة واستضافة</t>
  </si>
  <si>
    <t>المعهد العالي للغات</t>
  </si>
  <si>
    <t>القسم</t>
  </si>
  <si>
    <t>عربي</t>
  </si>
  <si>
    <t>اجنبي</t>
  </si>
  <si>
    <t xml:space="preserve">الاداب - الترجمة </t>
  </si>
  <si>
    <t xml:space="preserve">الاقتصاد </t>
  </si>
  <si>
    <t>إدارة الأعمال</t>
  </si>
  <si>
    <t>التامين والمصارف</t>
  </si>
  <si>
    <t xml:space="preserve">الحقوق - دراسات القانونية </t>
  </si>
  <si>
    <t>المعلوماتية</t>
  </si>
  <si>
    <t>برنامج التجسير بكلية التمريض</t>
  </si>
  <si>
    <t>حماة</t>
  </si>
  <si>
    <t>دير الزور</t>
  </si>
  <si>
    <t>ادلب</t>
  </si>
  <si>
    <t>الحسكة</t>
  </si>
  <si>
    <t>الرقة</t>
  </si>
  <si>
    <t>السويداء</t>
  </si>
  <si>
    <t>درعا</t>
  </si>
  <si>
    <t>القنيطرة</t>
  </si>
  <si>
    <t>برنامج التجسير</t>
  </si>
  <si>
    <t xml:space="preserve"> </t>
  </si>
  <si>
    <t>المعهد</t>
  </si>
  <si>
    <t xml:space="preserve">لبناني </t>
  </si>
  <si>
    <t xml:space="preserve">عراقي </t>
  </si>
  <si>
    <t xml:space="preserve">أجنبي </t>
  </si>
  <si>
    <t>م.ت. إدارة أعمال و التسويق- تشرين</t>
  </si>
  <si>
    <t>م.ت. المحاسبة والتمويل- تشرين</t>
  </si>
  <si>
    <t>م.ت. الزراعي- تشرين</t>
  </si>
  <si>
    <t>م.ت. الطبي- تشرين</t>
  </si>
  <si>
    <t>م.ت. الهندسي- تشرين</t>
  </si>
  <si>
    <t>م.ت.الحاسوب- تشرين</t>
  </si>
  <si>
    <t>م.ت. الزراعي- طرطوس</t>
  </si>
  <si>
    <t>م.ت. بيطري - طرطوس</t>
  </si>
  <si>
    <t>م.ت.للطاقة الشمسية</t>
  </si>
  <si>
    <t>إجمالي طلاب معاهد تشرين</t>
  </si>
  <si>
    <t>اعداد خريجي المعاهد حسب الجنس و المحافظة للعام الدراسي 2011-2012 ( موازي)</t>
  </si>
  <si>
    <t>اعداد خريجي المعاهد حسب الجنس و المحافظة للعام الدراسي 2011-2012 (نظامي )</t>
  </si>
  <si>
    <t>اعداد خريجي المعاهد حسب الجنس و المحافظة للعام الدراسي 2011-2012 (تعليم إجمالي) (نظامي + موازي)</t>
  </si>
  <si>
    <t>أعداد خريجي معاهد جامعة تشرين للعام الدراسي 2011-2012 حسب الجنسية (موازي )</t>
  </si>
  <si>
    <t>أعداد خريجي معاهد جامعة تشرين للعام الدراسي 2011-2012 حسب الجنسية (نظامي )</t>
  </si>
  <si>
    <t>أعداد خريجي معاهد جامعة تشرين للعام الدراسي 2011-2012 حسب الجنسية ( تعليم إجمالي) (نظامي + موازي)</t>
  </si>
  <si>
    <t>أعداد خريجي التعليم المفتوح في جامعة تشرين للعام الدراسي 2011-2012 حسب المحافظات</t>
  </si>
  <si>
    <t xml:space="preserve">اعداد خريجي التعليم المفتوح للعام الدراسي 2011-2012 حسب الجنس و الجنسية </t>
  </si>
  <si>
    <t>اعداد خريجي الدراسات العليا في جامعة تشرين للعام الدراسي 2011-2012 حسب الجنس و المحافظة  \ تعليم إجمالي (نظامي+موازي)</t>
  </si>
  <si>
    <t>اعداد خريجي الدراسات العليا في جامعة تشرين للعام الدراسي 2011-2012 حسب الجنس و المحافظة  \ تعليم نظامي \</t>
  </si>
  <si>
    <t xml:space="preserve">اعداد خريجي الدراسات العليا في جامعة تشرين للعام الدراسي 2011-2012 حسب الجنس و المحافظة  \ تعليم موازي \ </t>
  </si>
  <si>
    <t>أعداد خريجي الدراسات العليا في جامعة تشرين حسب الجنس والجنسية للعام الدراسي 2011-2012 تعليم إجمالي ( موازي)</t>
  </si>
  <si>
    <t>أعداد خريجي الدراسات العليا في جامعة تشرين حسب الجنس والجنسية للعام الدراسي 2011-2012 تعليم  (نظامي )</t>
  </si>
  <si>
    <t>أعداد خريجي الدراسات العليا في جامعة تشرين حسب الجنس والجنسية للعام الدراسي 2011-2012 تعليم إجمالي (نظامي + موازي)</t>
  </si>
  <si>
    <t>كلية التربية الرياضية</t>
  </si>
  <si>
    <t xml:space="preserve">يمني </t>
  </si>
  <si>
    <t>الاقتصاد الثانية في طرطوس</t>
  </si>
  <si>
    <t>مغربي</t>
  </si>
  <si>
    <t xml:space="preserve">القامشلي </t>
  </si>
  <si>
    <t xml:space="preserve">اناث </t>
  </si>
  <si>
    <t>التربية - معلم صف(تعميق اختصاص)</t>
  </si>
  <si>
    <t xml:space="preserve">فيزياء حديثة </t>
  </si>
  <si>
    <t xml:space="preserve"> م.ت. إدارة أعمال و التسويق- تشرين</t>
  </si>
  <si>
    <t xml:space="preserve"> م.ت. المحاسبة والتمويل- تشرين</t>
  </si>
  <si>
    <t xml:space="preserve"> م.ت. الزراعي- تشرين</t>
  </si>
  <si>
    <t xml:space="preserve"> م.ت. الطبي- تشرين</t>
  </si>
  <si>
    <t xml:space="preserve"> م.ت. الهندسي- تشرين</t>
  </si>
  <si>
    <t xml:space="preserve"> م.ت.الحاسوب- تشرين</t>
  </si>
  <si>
    <t xml:space="preserve"> م.ت. الزراعي- طرطوس</t>
  </si>
  <si>
    <t xml:space="preserve"> م.ت. بيطري - طرطوس</t>
  </si>
  <si>
    <t xml:space="preserve"> م.ت.للطاقة الشمسية</t>
  </si>
  <si>
    <t xml:space="preserve">   إجمالي طلاب معاهد تشرين</t>
  </si>
  <si>
    <t>المجموع العام</t>
  </si>
  <si>
    <t>التربية الرياضية</t>
  </si>
  <si>
    <t>التمريض</t>
  </si>
  <si>
    <t>التربية الثانية - معلم صف</t>
  </si>
  <si>
    <t>إدارة وتخطيط</t>
  </si>
  <si>
    <t>مناهج وتقنيات</t>
  </si>
  <si>
    <t>الحقوق</t>
  </si>
  <si>
    <t xml:space="preserve">رياضيات </t>
  </si>
  <si>
    <t xml:space="preserve">الفيزياء </t>
  </si>
  <si>
    <t>كلية العلوم الثانية</t>
  </si>
  <si>
    <t xml:space="preserve">علم الحياة </t>
  </si>
  <si>
    <t xml:space="preserve">جيولوجيا </t>
  </si>
  <si>
    <t xml:space="preserve">إحصاء رياضي </t>
  </si>
  <si>
    <t xml:space="preserve">الكيمياء </t>
  </si>
  <si>
    <t xml:space="preserve">إجمالي الاداب الثانية </t>
  </si>
  <si>
    <t>الجغرافيا</t>
  </si>
  <si>
    <t xml:space="preserve">اللغة العربية  </t>
  </si>
  <si>
    <t xml:space="preserve">الاداب الثانية </t>
  </si>
  <si>
    <t>إجمالي الاداب الاولى</t>
  </si>
  <si>
    <t xml:space="preserve">المكتبات </t>
  </si>
  <si>
    <t xml:space="preserve">علم الاجتماع </t>
  </si>
  <si>
    <t xml:space="preserve">الفلسفة </t>
  </si>
  <si>
    <t xml:space="preserve">الجغرافية </t>
  </si>
  <si>
    <t xml:space="preserve">التاريخ </t>
  </si>
  <si>
    <t>كلية الاداب الأولى</t>
  </si>
  <si>
    <t>الاقتصاد</t>
  </si>
  <si>
    <t>تقانة الأغذية</t>
  </si>
  <si>
    <t>المكننة الزراعية</t>
  </si>
  <si>
    <t>الأتمتة الصناعية</t>
  </si>
  <si>
    <t>المعدات والاليات</t>
  </si>
  <si>
    <t xml:space="preserve">هندسة تكنولوجيا الاتصالات  </t>
  </si>
  <si>
    <t xml:space="preserve">الهندسة الزراعية </t>
  </si>
  <si>
    <t xml:space="preserve">الهندسة االمعلوماتية </t>
  </si>
  <si>
    <t xml:space="preserve">الاجمالي </t>
  </si>
  <si>
    <t>البحرية</t>
  </si>
  <si>
    <t xml:space="preserve">الحواسيب والتحكم الالي  </t>
  </si>
  <si>
    <t xml:space="preserve">الكترونيات واتصالات </t>
  </si>
  <si>
    <t xml:space="preserve">الطاقة الكهربائية </t>
  </si>
  <si>
    <t xml:space="preserve">التصميم والانتاج </t>
  </si>
  <si>
    <t xml:space="preserve">القوى الميكانيكية </t>
  </si>
  <si>
    <t>ري وصرف</t>
  </si>
  <si>
    <t>طبوغرافيا</t>
  </si>
  <si>
    <t>المائية</t>
  </si>
  <si>
    <t>البيئة</t>
  </si>
  <si>
    <t>جيوتكنيك</t>
  </si>
  <si>
    <t>نقل ومواصلات</t>
  </si>
  <si>
    <t>إدارة وتشييد</t>
  </si>
  <si>
    <t>الانشائية</t>
  </si>
  <si>
    <t xml:space="preserve">الهندسة المدنية    </t>
  </si>
  <si>
    <t xml:space="preserve">طب الاسنان </t>
  </si>
  <si>
    <t>المحافظة</t>
  </si>
  <si>
    <t>أعداد خريجي المرحلة الجامعية الأولى جامعة تشرين حسب الجنس والجنسية للعام الدراسي 2011-2012 ( تعليم نظامي+ موازي )</t>
  </si>
  <si>
    <t>أعداد خريجي المرحلة الجامعية الأولى جامعة تشرين حسب الجنس والجنسية للعام الدراسي 2011-2012 ( تعليم موازي )</t>
  </si>
  <si>
    <t>أعداد خريجي المرحلة الجامعية الأولى جامعة تشرين حسب الجنس والجنسية للعام الدراسي 2011-2012 ( تعليم نظامي )</t>
  </si>
  <si>
    <t>معلم صف - طرطوس</t>
  </si>
  <si>
    <t>العلوم الثانية</t>
  </si>
  <si>
    <t>الاداب الثانية - طرطوس</t>
  </si>
  <si>
    <t>كلية الاداب الاولى</t>
  </si>
  <si>
    <t>الاقتصاد - طرطوس</t>
  </si>
  <si>
    <t xml:space="preserve">الاقتصاد - اللاذقية </t>
  </si>
  <si>
    <t>الهندسة التقنية - طرطوس</t>
  </si>
  <si>
    <t>هندسة تكنولوجيا الاتصالات- طرطوس</t>
  </si>
  <si>
    <t>الحواسيب والتحكم الالي</t>
  </si>
  <si>
    <t>القوى الميكانيكية</t>
  </si>
  <si>
    <t>أعداد خريجي المرحلة الجامعية الأولى في جامعة تشرين حسب الجنس والمحافظة للعام الدراسي 2011-2012 ( تعليم نظامي+ موازي)</t>
  </si>
  <si>
    <t>أعداد خريجي المرحلة الجامعية الأولى جامعة تشرين حسب الجنس والمحافظة للعام الدراسي 2011-2012 ( تعليم موازي )</t>
  </si>
  <si>
    <t>قيزياء</t>
  </si>
  <si>
    <t>لحواسيب والتحكم الالي</t>
  </si>
  <si>
    <t>أعداد خريجي المرحلة الجامعية الأولى في جامعة تشرين حسب الجنس والمحافظة للعام الدراسي 2011-2012 ( تعليم نظامي)</t>
  </si>
  <si>
    <t>طالبة</t>
  </si>
  <si>
    <t>عدد الخريجات</t>
  </si>
  <si>
    <t>أعداد خريجات مدرسة التمريض حسب الجنسية لعام 2011-2012</t>
  </si>
  <si>
    <t>الكلية</t>
  </si>
  <si>
    <t>أستاذ</t>
  </si>
  <si>
    <t>أستاذ مساعد</t>
  </si>
  <si>
    <t>مدرس</t>
  </si>
  <si>
    <t>الآداب والعلوم الإنسانية</t>
  </si>
  <si>
    <t>الزراعة</t>
  </si>
  <si>
    <t>العلوم</t>
  </si>
  <si>
    <t>التربية</t>
  </si>
  <si>
    <t>الهندسة المعلوماتية</t>
  </si>
  <si>
    <t>كلية السياحة بطرطوس</t>
  </si>
  <si>
    <t>كلية الفنون الجميلة</t>
  </si>
  <si>
    <t>العدد التراكمي للموفدين</t>
  </si>
  <si>
    <t>الموفدين خلال العام 2012</t>
  </si>
  <si>
    <t>العائدين من الإيفاد خلال العام 2012</t>
  </si>
  <si>
    <t>إناث</t>
  </si>
  <si>
    <t>مجموع</t>
  </si>
  <si>
    <t>الهندسة الميكانيكية والكهربائية</t>
  </si>
  <si>
    <t>الاقتصاد الثانية بطرطوس</t>
  </si>
  <si>
    <t>الآداب الثانية بطرطوس</t>
  </si>
  <si>
    <t>التربية الثانية بطرطوس</t>
  </si>
  <si>
    <t>السياحة بطرطوس</t>
  </si>
  <si>
    <t>الفنون الجميلة</t>
  </si>
  <si>
    <t>المعهد العالي للبحوث البحرية</t>
  </si>
  <si>
    <t>المعهد العالي لبحوث البيئة</t>
  </si>
  <si>
    <t>أعداد أعضاء الهيئة التعليمية في جامعة تشرين حسب الكلية والجنس للعام الدراسي 2011/2012</t>
  </si>
  <si>
    <t>المتعاقدون</t>
  </si>
  <si>
    <t>معيد</t>
  </si>
  <si>
    <t>هيئة فنية</t>
  </si>
  <si>
    <t>الهندسة المدينة</t>
  </si>
  <si>
    <t>كلية الحقوق</t>
  </si>
  <si>
    <t>الآداب والعلوم الإنسانية بطرطوس</t>
  </si>
  <si>
    <t>كلية هندسة تكنولوجيا المعلومات والاتصالات</t>
  </si>
  <si>
    <t>كلية العلوم الثانية بطرطوس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</si>
</sst>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Simplified Arabic"/>
      <family val="2"/>
    </font>
    <font>
      <b/>
      <sz val="14"/>
      <name val="Simplified Arabic"/>
      <family val="2"/>
    </font>
    <font>
      <sz val="14"/>
      <color theme="1"/>
      <name val="Simplified Arabic"/>
      <family val="2"/>
    </font>
    <font>
      <sz val="16"/>
      <color theme="1"/>
      <name val="Simplified Arabic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rgb="FF000000"/>
      <name val="Simplified Arabic"/>
      <family val="2"/>
    </font>
  </fonts>
  <fills count="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/>
    <xf numFmtId="0" fontId="4" fillId="0" borderId="0" xfId="0" applyFont="1" applyBorder="1" applyAlignment="1">
      <alignment vertical="center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 readingOrder="2"/>
    </xf>
    <xf numFmtId="1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0" fillId="6" borderId="0" xfId="0" applyFill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1" fontId="2" fillId="2" borderId="1" xfId="0" applyNumberFormat="1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1" fontId="2" fillId="2" borderId="1" xfId="0" applyNumberFormat="1" applyFont="1" applyFill="1" applyBorder="1" applyAlignment="1">
      <alignment horizontal="center" vertical="center" readingOrder="2"/>
    </xf>
    <xf numFmtId="0" fontId="4" fillId="0" borderId="0" xfId="0" applyFont="1"/>
    <xf numFmtId="0" fontId="2" fillId="3" borderId="1" xfId="0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0" xfId="0" applyFont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9" fillId="2" borderId="1" xfId="0" applyFont="1" applyFill="1" applyBorder="1" applyAlignment="1">
      <alignment horizontal="center" vertical="center" wrapText="1" readingOrder="2"/>
    </xf>
    <xf numFmtId="0" fontId="4" fillId="7" borderId="1" xfId="0" applyFont="1" applyFill="1" applyBorder="1" applyAlignment="1">
      <alignment horizontal="center" vertical="center" wrapText="1" readingOrder="2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1" fontId="2" fillId="2" borderId="1" xfId="0" applyNumberFormat="1" applyFont="1" applyFill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 readingOrder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" fontId="2" fillId="2" borderId="1" xfId="0" applyNumberFormat="1" applyFont="1" applyFill="1" applyBorder="1" applyAlignment="1">
      <alignment horizontal="center" vertical="center" readingOrder="2"/>
    </xf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 readingOrder="2"/>
    </xf>
    <xf numFmtId="0" fontId="4" fillId="0" borderId="4" xfId="0" applyFont="1" applyBorder="1" applyAlignment="1">
      <alignment horizontal="center" vertical="center" wrapText="1" readingOrder="2"/>
    </xf>
    <xf numFmtId="0" fontId="4" fillId="0" borderId="5" xfId="0" applyFont="1" applyBorder="1" applyAlignment="1">
      <alignment horizontal="center" vertical="center" wrapText="1" readingOrder="2"/>
    </xf>
    <xf numFmtId="0" fontId="4" fillId="0" borderId="6" xfId="0" applyFont="1" applyBorder="1" applyAlignment="1">
      <alignment horizontal="center" vertical="center" wrapText="1" readingOrder="2"/>
    </xf>
    <xf numFmtId="0" fontId="4" fillId="0" borderId="7" xfId="0" applyFont="1" applyBorder="1" applyAlignment="1">
      <alignment horizontal="center" vertical="center" wrapText="1" readingOrder="2"/>
    </xf>
    <xf numFmtId="0" fontId="4" fillId="0" borderId="8" xfId="0" applyFont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 readingOrder="2"/>
    </xf>
    <xf numFmtId="0" fontId="4" fillId="0" borderId="2" xfId="0" applyFont="1" applyBorder="1" applyAlignment="1">
      <alignment horizontal="center" vertical="center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3"/>
  <sheetViews>
    <sheetView rightToLeft="1" zoomScale="78" zoomScaleNormal="78" workbookViewId="0" topLeftCell="A74">
      <selection activeCell="A82" sqref="A82:E149"/>
    </sheetView>
  </sheetViews>
  <sheetFormatPr defaultColWidth="7.57421875" defaultRowHeight="21" customHeight="1"/>
  <cols>
    <col min="1" max="1" width="7.57421875" style="6" customWidth="1"/>
    <col min="2" max="2" width="16.421875" style="6" customWidth="1"/>
    <col min="3" max="3" width="7.7109375" style="6" customWidth="1"/>
    <col min="4" max="5" width="7.57421875" style="5" customWidth="1"/>
    <col min="6" max="6" width="6.28125" style="5" customWidth="1"/>
    <col min="7" max="7" width="6.57421875" style="5" customWidth="1"/>
    <col min="8" max="8" width="7.421875" style="5" customWidth="1"/>
    <col min="9" max="15" width="6.57421875" style="5" customWidth="1"/>
    <col min="16" max="16" width="6.140625" style="5" customWidth="1"/>
    <col min="17" max="17" width="6.00390625" style="5" customWidth="1"/>
    <col min="18" max="16384" width="7.57421875" style="5" customWidth="1"/>
  </cols>
  <sheetData>
    <row r="1" spans="1:20" ht="30" customHeight="1">
      <c r="A1" s="76" t="s">
        <v>240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30" customHeight="1">
      <c r="A2" s="75" t="s">
        <v>0</v>
      </c>
      <c r="B2" s="75"/>
      <c r="C2" s="75" t="s">
        <v>237</v>
      </c>
      <c r="D2" s="75" t="s">
        <v>2</v>
      </c>
      <c r="E2" s="75"/>
      <c r="F2" s="75" t="s">
        <v>3</v>
      </c>
      <c r="G2" s="75"/>
      <c r="H2" s="75" t="s">
        <v>4</v>
      </c>
      <c r="I2" s="75"/>
      <c r="J2" s="75" t="s">
        <v>5</v>
      </c>
      <c r="K2" s="75"/>
      <c r="L2" s="75" t="s">
        <v>6</v>
      </c>
      <c r="M2" s="75"/>
      <c r="N2" s="75" t="s">
        <v>122</v>
      </c>
      <c r="O2" s="75"/>
      <c r="P2" s="75" t="s">
        <v>8</v>
      </c>
      <c r="Q2" s="75"/>
      <c r="R2" s="75" t="s">
        <v>9</v>
      </c>
      <c r="S2" s="77"/>
      <c r="T2" s="77"/>
    </row>
    <row r="3" spans="1:20" ht="30" customHeight="1">
      <c r="A3" s="75"/>
      <c r="B3" s="75"/>
      <c r="C3" s="75"/>
      <c r="D3" s="12" t="s">
        <v>10</v>
      </c>
      <c r="E3" s="12" t="s">
        <v>11</v>
      </c>
      <c r="F3" s="12" t="s">
        <v>10</v>
      </c>
      <c r="G3" s="12" t="s">
        <v>11</v>
      </c>
      <c r="H3" s="12" t="s">
        <v>10</v>
      </c>
      <c r="I3" s="12" t="s">
        <v>11</v>
      </c>
      <c r="J3" s="12" t="s">
        <v>10</v>
      </c>
      <c r="K3" s="12" t="s">
        <v>11</v>
      </c>
      <c r="L3" s="12" t="s">
        <v>10</v>
      </c>
      <c r="M3" s="12" t="s">
        <v>11</v>
      </c>
      <c r="N3" s="12" t="s">
        <v>10</v>
      </c>
      <c r="O3" s="12" t="s">
        <v>11</v>
      </c>
      <c r="P3" s="12" t="s">
        <v>10</v>
      </c>
      <c r="Q3" s="12" t="s">
        <v>11</v>
      </c>
      <c r="R3" s="12" t="s">
        <v>10</v>
      </c>
      <c r="S3" s="12" t="s">
        <v>11</v>
      </c>
      <c r="T3" s="12" t="s">
        <v>9</v>
      </c>
    </row>
    <row r="4" spans="1:20" ht="30" customHeight="1">
      <c r="A4" s="73" t="s">
        <v>12</v>
      </c>
      <c r="B4" s="73"/>
      <c r="C4" s="4" t="s">
        <v>99</v>
      </c>
      <c r="D4" s="4">
        <v>103</v>
      </c>
      <c r="E4" s="4">
        <v>82</v>
      </c>
      <c r="F4" s="4">
        <v>0</v>
      </c>
      <c r="G4" s="4">
        <v>1</v>
      </c>
      <c r="H4" s="4">
        <v>1</v>
      </c>
      <c r="I4" s="4">
        <v>0</v>
      </c>
      <c r="J4" s="4">
        <v>5</v>
      </c>
      <c r="K4" s="4">
        <v>0</v>
      </c>
      <c r="L4" s="4">
        <v>0</v>
      </c>
      <c r="M4" s="4">
        <v>0</v>
      </c>
      <c r="N4" s="4">
        <v>3</v>
      </c>
      <c r="O4" s="4">
        <v>1</v>
      </c>
      <c r="P4" s="14">
        <v>0</v>
      </c>
      <c r="Q4" s="14">
        <v>0</v>
      </c>
      <c r="R4" s="7">
        <f>P4+N4+L4+J4+H4+F4+D4</f>
        <v>112</v>
      </c>
      <c r="S4" s="7">
        <f>Q4+O4+M4+K4+I4+G4+E4</f>
        <v>84</v>
      </c>
      <c r="T4" s="7">
        <f>S4+R4</f>
        <v>196</v>
      </c>
    </row>
    <row r="5" spans="1:20" ht="30" customHeight="1">
      <c r="A5" s="73" t="s">
        <v>236</v>
      </c>
      <c r="B5" s="73"/>
      <c r="C5" s="4" t="s">
        <v>99</v>
      </c>
      <c r="D5" s="14">
        <v>50</v>
      </c>
      <c r="E5" s="14">
        <v>34</v>
      </c>
      <c r="F5" s="14">
        <v>0</v>
      </c>
      <c r="G5" s="14">
        <v>1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4">
        <v>1</v>
      </c>
      <c r="O5" s="4">
        <v>1</v>
      </c>
      <c r="P5" s="14">
        <v>0</v>
      </c>
      <c r="Q5" s="14">
        <v>0</v>
      </c>
      <c r="R5" s="7">
        <f aca="true" t="shared" si="0" ref="R5:R68">P5+N5+L5+J5+H5+F5+D5</f>
        <v>51</v>
      </c>
      <c r="S5" s="7">
        <f aca="true" t="shared" si="1" ref="S5:S68">Q5+O5+M5+K5+I5+G5+E5</f>
        <v>36</v>
      </c>
      <c r="T5" s="7">
        <f aca="true" t="shared" si="2" ref="T5:T68">S5+R5</f>
        <v>87</v>
      </c>
    </row>
    <row r="6" spans="1:20" ht="30" customHeight="1">
      <c r="A6" s="73" t="s">
        <v>21</v>
      </c>
      <c r="B6" s="73"/>
      <c r="C6" s="4" t="s">
        <v>99</v>
      </c>
      <c r="D6" s="14">
        <v>23</v>
      </c>
      <c r="E6" s="14">
        <v>115</v>
      </c>
      <c r="F6" s="14">
        <v>0</v>
      </c>
      <c r="G6" s="14">
        <v>0</v>
      </c>
      <c r="H6" s="14">
        <v>0</v>
      </c>
      <c r="I6" s="14">
        <v>3</v>
      </c>
      <c r="J6" s="14">
        <v>1</v>
      </c>
      <c r="K6" s="14">
        <v>2</v>
      </c>
      <c r="L6" s="14">
        <v>0</v>
      </c>
      <c r="M6" s="14">
        <v>0</v>
      </c>
      <c r="N6" s="4">
        <v>0</v>
      </c>
      <c r="O6" s="4">
        <v>1</v>
      </c>
      <c r="P6" s="14">
        <v>0</v>
      </c>
      <c r="Q6" s="14">
        <v>0</v>
      </c>
      <c r="R6" s="7">
        <f t="shared" si="0"/>
        <v>24</v>
      </c>
      <c r="S6" s="7">
        <f t="shared" si="1"/>
        <v>121</v>
      </c>
      <c r="T6" s="7">
        <f t="shared" si="2"/>
        <v>145</v>
      </c>
    </row>
    <row r="7" spans="1:20" ht="30" customHeight="1">
      <c r="A7" s="74" t="s">
        <v>235</v>
      </c>
      <c r="B7" s="11" t="s">
        <v>234</v>
      </c>
      <c r="C7" s="4" t="s">
        <v>99</v>
      </c>
      <c r="D7" s="14">
        <v>23</v>
      </c>
      <c r="E7" s="14">
        <v>12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1</v>
      </c>
      <c r="M7" s="14">
        <v>0</v>
      </c>
      <c r="N7" s="4">
        <v>6</v>
      </c>
      <c r="O7" s="4">
        <v>1</v>
      </c>
      <c r="P7" s="14">
        <v>0</v>
      </c>
      <c r="Q7" s="14">
        <v>0</v>
      </c>
      <c r="R7" s="7">
        <f t="shared" si="0"/>
        <v>30</v>
      </c>
      <c r="S7" s="7">
        <f t="shared" si="1"/>
        <v>13</v>
      </c>
      <c r="T7" s="7">
        <f t="shared" si="2"/>
        <v>43</v>
      </c>
    </row>
    <row r="8" spans="1:20" ht="30" customHeight="1">
      <c r="A8" s="74"/>
      <c r="B8" s="11" t="s">
        <v>233</v>
      </c>
      <c r="C8" s="4" t="s">
        <v>99</v>
      </c>
      <c r="D8" s="14">
        <v>18</v>
      </c>
      <c r="E8" s="14">
        <v>12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4">
        <v>2</v>
      </c>
      <c r="O8" s="4">
        <v>0</v>
      </c>
      <c r="P8" s="14">
        <v>0</v>
      </c>
      <c r="Q8" s="14">
        <v>0</v>
      </c>
      <c r="R8" s="7">
        <f t="shared" si="0"/>
        <v>20</v>
      </c>
      <c r="S8" s="7">
        <f t="shared" si="1"/>
        <v>12</v>
      </c>
      <c r="T8" s="7">
        <f t="shared" si="2"/>
        <v>32</v>
      </c>
    </row>
    <row r="9" spans="1:20" ht="30" customHeight="1">
      <c r="A9" s="74"/>
      <c r="B9" s="11" t="s">
        <v>232</v>
      </c>
      <c r="C9" s="4" t="s">
        <v>99</v>
      </c>
      <c r="D9" s="14">
        <v>13</v>
      </c>
      <c r="E9" s="14">
        <v>9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4">
        <v>1</v>
      </c>
      <c r="O9" s="4">
        <v>0</v>
      </c>
      <c r="P9" s="14">
        <v>0</v>
      </c>
      <c r="Q9" s="14">
        <v>0</v>
      </c>
      <c r="R9" s="7">
        <f t="shared" si="0"/>
        <v>14</v>
      </c>
      <c r="S9" s="7">
        <f t="shared" si="1"/>
        <v>9</v>
      </c>
      <c r="T9" s="7">
        <f t="shared" si="2"/>
        <v>23</v>
      </c>
    </row>
    <row r="10" spans="1:20" ht="30" customHeight="1">
      <c r="A10" s="74"/>
      <c r="B10" s="11" t="s">
        <v>231</v>
      </c>
      <c r="C10" s="4" t="s">
        <v>99</v>
      </c>
      <c r="D10" s="14">
        <v>15</v>
      </c>
      <c r="E10" s="14">
        <v>8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4">
        <v>0</v>
      </c>
      <c r="O10" s="4">
        <v>0</v>
      </c>
      <c r="P10" s="14">
        <v>0</v>
      </c>
      <c r="Q10" s="14">
        <v>0</v>
      </c>
      <c r="R10" s="7">
        <f t="shared" si="0"/>
        <v>15</v>
      </c>
      <c r="S10" s="7">
        <f t="shared" si="1"/>
        <v>8</v>
      </c>
      <c r="T10" s="7">
        <f t="shared" si="2"/>
        <v>23</v>
      </c>
    </row>
    <row r="11" spans="1:20" ht="30" customHeight="1">
      <c r="A11" s="74"/>
      <c r="B11" s="11" t="s">
        <v>230</v>
      </c>
      <c r="C11" s="4" t="s">
        <v>99</v>
      </c>
      <c r="D11" s="14">
        <v>5</v>
      </c>
      <c r="E11" s="14">
        <v>18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4">
        <v>0</v>
      </c>
      <c r="O11" s="4">
        <v>0</v>
      </c>
      <c r="P11" s="14">
        <v>0</v>
      </c>
      <c r="Q11" s="14">
        <v>0</v>
      </c>
      <c r="R11" s="7">
        <f t="shared" si="0"/>
        <v>5</v>
      </c>
      <c r="S11" s="7">
        <f t="shared" si="1"/>
        <v>18</v>
      </c>
      <c r="T11" s="7">
        <f t="shared" si="2"/>
        <v>23</v>
      </c>
    </row>
    <row r="12" spans="1:20" ht="30" customHeight="1">
      <c r="A12" s="74"/>
      <c r="B12" s="11" t="s">
        <v>229</v>
      </c>
      <c r="C12" s="4" t="s">
        <v>99</v>
      </c>
      <c r="D12" s="14">
        <v>17</v>
      </c>
      <c r="E12" s="14">
        <v>18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4">
        <v>0</v>
      </c>
      <c r="O12" s="4">
        <v>0</v>
      </c>
      <c r="P12" s="14">
        <v>0</v>
      </c>
      <c r="Q12" s="14">
        <v>0</v>
      </c>
      <c r="R12" s="7">
        <f t="shared" si="0"/>
        <v>17</v>
      </c>
      <c r="S12" s="7">
        <f t="shared" si="1"/>
        <v>18</v>
      </c>
      <c r="T12" s="7">
        <f t="shared" si="2"/>
        <v>35</v>
      </c>
    </row>
    <row r="13" spans="1:20" ht="30" customHeight="1">
      <c r="A13" s="74"/>
      <c r="B13" s="11" t="s">
        <v>228</v>
      </c>
      <c r="C13" s="4" t="s">
        <v>99</v>
      </c>
      <c r="D13" s="14">
        <v>19</v>
      </c>
      <c r="E13" s="14">
        <v>12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4">
        <v>0</v>
      </c>
      <c r="O13" s="4">
        <v>0</v>
      </c>
      <c r="P13" s="14">
        <v>0</v>
      </c>
      <c r="Q13" s="14">
        <v>0</v>
      </c>
      <c r="R13" s="7">
        <f t="shared" si="0"/>
        <v>19</v>
      </c>
      <c r="S13" s="7">
        <f t="shared" si="1"/>
        <v>12</v>
      </c>
      <c r="T13" s="7">
        <f t="shared" si="2"/>
        <v>31</v>
      </c>
    </row>
    <row r="14" spans="1:20" ht="30" customHeight="1">
      <c r="A14" s="74"/>
      <c r="B14" s="11" t="s">
        <v>227</v>
      </c>
      <c r="C14" s="4" t="s">
        <v>99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4">
        <v>0</v>
      </c>
      <c r="O14" s="4">
        <v>0</v>
      </c>
      <c r="P14" s="14">
        <v>0</v>
      </c>
      <c r="Q14" s="14">
        <v>0</v>
      </c>
      <c r="R14" s="7">
        <f t="shared" si="0"/>
        <v>0</v>
      </c>
      <c r="S14" s="7">
        <f t="shared" si="1"/>
        <v>0</v>
      </c>
      <c r="T14" s="7">
        <f t="shared" si="2"/>
        <v>0</v>
      </c>
    </row>
    <row r="15" spans="1:20" ht="30" customHeight="1">
      <c r="A15" s="74"/>
      <c r="B15" s="11" t="s">
        <v>9</v>
      </c>
      <c r="C15" s="8" t="s">
        <v>99</v>
      </c>
      <c r="D15" s="8">
        <f>SUM(D7:D14)</f>
        <v>110</v>
      </c>
      <c r="E15" s="8">
        <f aca="true" t="shared" si="3" ref="E15:M15">SUM(E7:E14)</f>
        <v>89</v>
      </c>
      <c r="F15" s="8">
        <f t="shared" si="3"/>
        <v>0</v>
      </c>
      <c r="G15" s="8">
        <f t="shared" si="3"/>
        <v>0</v>
      </c>
      <c r="H15" s="8">
        <f t="shared" si="3"/>
        <v>0</v>
      </c>
      <c r="I15" s="8">
        <f t="shared" si="3"/>
        <v>0</v>
      </c>
      <c r="J15" s="8">
        <f t="shared" si="3"/>
        <v>0</v>
      </c>
      <c r="K15" s="8">
        <f t="shared" si="3"/>
        <v>0</v>
      </c>
      <c r="L15" s="8">
        <f t="shared" si="3"/>
        <v>1</v>
      </c>
      <c r="M15" s="8">
        <f t="shared" si="3"/>
        <v>0</v>
      </c>
      <c r="N15" s="8">
        <f aca="true" t="shared" si="4" ref="N15:O15">SUM(N7:N14)</f>
        <v>9</v>
      </c>
      <c r="O15" s="8">
        <f t="shared" si="4"/>
        <v>1</v>
      </c>
      <c r="P15" s="8">
        <v>0</v>
      </c>
      <c r="Q15" s="8">
        <v>0</v>
      </c>
      <c r="R15" s="7">
        <f t="shared" si="0"/>
        <v>120</v>
      </c>
      <c r="S15" s="7">
        <f t="shared" si="1"/>
        <v>90</v>
      </c>
      <c r="T15" s="7">
        <f t="shared" si="2"/>
        <v>210</v>
      </c>
    </row>
    <row r="16" spans="1:20" ht="30" customHeight="1">
      <c r="A16" s="73" t="s">
        <v>31</v>
      </c>
      <c r="B16" s="73"/>
      <c r="C16" s="4" t="s">
        <v>99</v>
      </c>
      <c r="D16" s="14">
        <v>22</v>
      </c>
      <c r="E16" s="14">
        <v>46</v>
      </c>
      <c r="F16" s="14">
        <v>0</v>
      </c>
      <c r="G16" s="14">
        <v>1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4">
        <v>0</v>
      </c>
      <c r="O16" s="4">
        <v>0</v>
      </c>
      <c r="P16" s="14">
        <v>0</v>
      </c>
      <c r="Q16" s="14">
        <v>0</v>
      </c>
      <c r="R16" s="7">
        <f t="shared" si="0"/>
        <v>22</v>
      </c>
      <c r="S16" s="7">
        <f t="shared" si="1"/>
        <v>47</v>
      </c>
      <c r="T16" s="7">
        <f t="shared" si="2"/>
        <v>69</v>
      </c>
    </row>
    <row r="17" spans="1:20" ht="30" customHeight="1">
      <c r="A17" s="72" t="s">
        <v>32</v>
      </c>
      <c r="B17" s="4" t="s">
        <v>226</v>
      </c>
      <c r="C17" s="4" t="s">
        <v>99</v>
      </c>
      <c r="D17" s="15">
        <v>43</v>
      </c>
      <c r="E17" s="15">
        <v>9</v>
      </c>
      <c r="F17" s="14">
        <v>0</v>
      </c>
      <c r="G17" s="14">
        <v>0</v>
      </c>
      <c r="H17" s="14">
        <v>0</v>
      </c>
      <c r="I17" s="14">
        <v>0</v>
      </c>
      <c r="J17" s="15">
        <v>0</v>
      </c>
      <c r="K17" s="15">
        <v>0</v>
      </c>
      <c r="L17" s="15">
        <v>0</v>
      </c>
      <c r="M17" s="15">
        <v>0</v>
      </c>
      <c r="N17" s="4">
        <v>1</v>
      </c>
      <c r="O17" s="4">
        <v>0</v>
      </c>
      <c r="P17" s="14">
        <v>0</v>
      </c>
      <c r="Q17" s="14">
        <v>0</v>
      </c>
      <c r="R17" s="7">
        <f t="shared" si="0"/>
        <v>44</v>
      </c>
      <c r="S17" s="7">
        <f t="shared" si="1"/>
        <v>9</v>
      </c>
      <c r="T17" s="7">
        <f t="shared" si="2"/>
        <v>53</v>
      </c>
    </row>
    <row r="18" spans="1:20" ht="30" customHeight="1">
      <c r="A18" s="72"/>
      <c r="B18" s="4" t="s">
        <v>225</v>
      </c>
      <c r="C18" s="4" t="s">
        <v>99</v>
      </c>
      <c r="D18" s="15">
        <v>15</v>
      </c>
      <c r="E18" s="15">
        <v>23</v>
      </c>
      <c r="F18" s="14">
        <v>0</v>
      </c>
      <c r="G18" s="14">
        <v>0</v>
      </c>
      <c r="H18" s="14">
        <v>0</v>
      </c>
      <c r="I18" s="14">
        <v>0</v>
      </c>
      <c r="J18" s="15">
        <v>0</v>
      </c>
      <c r="K18" s="15">
        <v>0</v>
      </c>
      <c r="L18" s="15">
        <v>0</v>
      </c>
      <c r="M18" s="15">
        <v>0</v>
      </c>
      <c r="N18" s="4">
        <v>1</v>
      </c>
      <c r="O18" s="4">
        <v>0</v>
      </c>
      <c r="P18" s="14">
        <v>0</v>
      </c>
      <c r="Q18" s="14">
        <v>0</v>
      </c>
      <c r="R18" s="7">
        <f t="shared" si="0"/>
        <v>16</v>
      </c>
      <c r="S18" s="7">
        <f t="shared" si="1"/>
        <v>23</v>
      </c>
      <c r="T18" s="7">
        <f t="shared" si="2"/>
        <v>39</v>
      </c>
    </row>
    <row r="19" spans="1:20" ht="30" customHeight="1">
      <c r="A19" s="72"/>
      <c r="B19" s="4" t="s">
        <v>224</v>
      </c>
      <c r="C19" s="4" t="s">
        <v>99</v>
      </c>
      <c r="D19" s="15">
        <v>24</v>
      </c>
      <c r="E19" s="15">
        <v>19</v>
      </c>
      <c r="F19" s="14">
        <v>1</v>
      </c>
      <c r="G19" s="14">
        <v>0</v>
      </c>
      <c r="H19" s="14">
        <v>0</v>
      </c>
      <c r="I19" s="14">
        <v>0</v>
      </c>
      <c r="J19" s="15">
        <v>0</v>
      </c>
      <c r="K19" s="15">
        <v>0</v>
      </c>
      <c r="L19" s="15">
        <v>0</v>
      </c>
      <c r="M19" s="15">
        <v>0</v>
      </c>
      <c r="N19" s="4">
        <v>2</v>
      </c>
      <c r="O19" s="4">
        <v>0</v>
      </c>
      <c r="P19" s="14">
        <v>0</v>
      </c>
      <c r="Q19" s="14">
        <v>0</v>
      </c>
      <c r="R19" s="7">
        <f t="shared" si="0"/>
        <v>27</v>
      </c>
      <c r="S19" s="7">
        <f t="shared" si="1"/>
        <v>19</v>
      </c>
      <c r="T19" s="7">
        <f t="shared" si="2"/>
        <v>46</v>
      </c>
    </row>
    <row r="20" spans="1:20" ht="30" customHeight="1">
      <c r="A20" s="72"/>
      <c r="B20" s="4" t="s">
        <v>223</v>
      </c>
      <c r="C20" s="4" t="s">
        <v>99</v>
      </c>
      <c r="D20" s="15">
        <v>55</v>
      </c>
      <c r="E20" s="15">
        <v>45</v>
      </c>
      <c r="F20" s="14">
        <v>0</v>
      </c>
      <c r="G20" s="14">
        <v>0</v>
      </c>
      <c r="H20" s="14">
        <v>0</v>
      </c>
      <c r="I20" s="14">
        <v>0</v>
      </c>
      <c r="J20" s="15">
        <v>1</v>
      </c>
      <c r="K20" s="15">
        <v>0</v>
      </c>
      <c r="L20" s="15">
        <v>0</v>
      </c>
      <c r="M20" s="15">
        <v>0</v>
      </c>
      <c r="N20" s="4">
        <v>5</v>
      </c>
      <c r="O20" s="4">
        <v>0</v>
      </c>
      <c r="P20" s="14">
        <v>0</v>
      </c>
      <c r="Q20" s="14">
        <v>1</v>
      </c>
      <c r="R20" s="7">
        <f t="shared" si="0"/>
        <v>61</v>
      </c>
      <c r="S20" s="7">
        <f t="shared" si="1"/>
        <v>46</v>
      </c>
      <c r="T20" s="7">
        <f t="shared" si="2"/>
        <v>107</v>
      </c>
    </row>
    <row r="21" spans="1:20" ht="30" customHeight="1">
      <c r="A21" s="72"/>
      <c r="B21" s="4" t="s">
        <v>222</v>
      </c>
      <c r="C21" s="4" t="s">
        <v>99</v>
      </c>
      <c r="D21" s="15">
        <v>29</v>
      </c>
      <c r="E21" s="15">
        <v>26</v>
      </c>
      <c r="F21" s="14">
        <v>0</v>
      </c>
      <c r="G21" s="14">
        <v>0</v>
      </c>
      <c r="H21" s="14">
        <v>0</v>
      </c>
      <c r="I21" s="14">
        <v>0</v>
      </c>
      <c r="J21" s="15">
        <v>0</v>
      </c>
      <c r="K21" s="15">
        <v>0</v>
      </c>
      <c r="L21" s="15">
        <v>0</v>
      </c>
      <c r="M21" s="15">
        <v>0</v>
      </c>
      <c r="N21" s="4">
        <v>1</v>
      </c>
      <c r="O21" s="4">
        <v>0</v>
      </c>
      <c r="P21" s="14">
        <v>0</v>
      </c>
      <c r="Q21" s="14">
        <v>0</v>
      </c>
      <c r="R21" s="7">
        <f t="shared" si="0"/>
        <v>30</v>
      </c>
      <c r="S21" s="7">
        <f t="shared" si="1"/>
        <v>26</v>
      </c>
      <c r="T21" s="7">
        <f t="shared" si="2"/>
        <v>56</v>
      </c>
    </row>
    <row r="22" spans="1:20" ht="30" customHeight="1">
      <c r="A22" s="72"/>
      <c r="B22" s="4" t="s">
        <v>43</v>
      </c>
      <c r="C22" s="4" t="s">
        <v>99</v>
      </c>
      <c r="D22" s="15">
        <v>46</v>
      </c>
      <c r="E22" s="15">
        <v>17</v>
      </c>
      <c r="F22" s="14">
        <v>0</v>
      </c>
      <c r="G22" s="14">
        <v>0</v>
      </c>
      <c r="H22" s="14">
        <v>0</v>
      </c>
      <c r="I22" s="14">
        <v>0</v>
      </c>
      <c r="J22" s="15">
        <v>0</v>
      </c>
      <c r="K22" s="15">
        <v>0</v>
      </c>
      <c r="L22" s="15">
        <v>0</v>
      </c>
      <c r="M22" s="15">
        <v>0</v>
      </c>
      <c r="N22" s="4">
        <v>1</v>
      </c>
      <c r="O22" s="4">
        <v>0</v>
      </c>
      <c r="P22" s="14">
        <v>0</v>
      </c>
      <c r="Q22" s="14">
        <v>0</v>
      </c>
      <c r="R22" s="7">
        <f t="shared" si="0"/>
        <v>47</v>
      </c>
      <c r="S22" s="7">
        <f t="shared" si="1"/>
        <v>17</v>
      </c>
      <c r="T22" s="7">
        <f t="shared" si="2"/>
        <v>64</v>
      </c>
    </row>
    <row r="23" spans="1:20" ht="30" customHeight="1">
      <c r="A23" s="72"/>
      <c r="B23" s="4" t="s">
        <v>221</v>
      </c>
      <c r="C23" s="4" t="s">
        <v>99</v>
      </c>
      <c r="D23" s="15">
        <v>25</v>
      </c>
      <c r="E23" s="15">
        <v>4</v>
      </c>
      <c r="F23" s="14">
        <v>0</v>
      </c>
      <c r="G23" s="14">
        <v>0</v>
      </c>
      <c r="H23" s="14">
        <v>0</v>
      </c>
      <c r="I23" s="14">
        <v>0</v>
      </c>
      <c r="J23" s="15">
        <v>0</v>
      </c>
      <c r="K23" s="15">
        <v>0</v>
      </c>
      <c r="L23" s="15">
        <v>0</v>
      </c>
      <c r="M23" s="15">
        <v>0</v>
      </c>
      <c r="N23" s="4">
        <v>0</v>
      </c>
      <c r="O23" s="4">
        <v>0</v>
      </c>
      <c r="P23" s="14">
        <v>0</v>
      </c>
      <c r="Q23" s="14">
        <v>0</v>
      </c>
      <c r="R23" s="7">
        <f t="shared" si="0"/>
        <v>25</v>
      </c>
      <c r="S23" s="7">
        <f t="shared" si="1"/>
        <v>4</v>
      </c>
      <c r="T23" s="7">
        <f t="shared" si="2"/>
        <v>29</v>
      </c>
    </row>
    <row r="24" spans="1:20" ht="30" customHeight="1">
      <c r="A24" s="72"/>
      <c r="B24" s="9" t="s">
        <v>220</v>
      </c>
      <c r="C24" s="9" t="s">
        <v>99</v>
      </c>
      <c r="D24" s="8">
        <f aca="true" t="shared" si="5" ref="D24:M24">SUM(D17:D23)</f>
        <v>237</v>
      </c>
      <c r="E24" s="8">
        <f t="shared" si="5"/>
        <v>143</v>
      </c>
      <c r="F24" s="8">
        <f t="shared" si="5"/>
        <v>1</v>
      </c>
      <c r="G24" s="8">
        <f t="shared" si="5"/>
        <v>0</v>
      </c>
      <c r="H24" s="8">
        <f t="shared" si="5"/>
        <v>0</v>
      </c>
      <c r="I24" s="8">
        <f t="shared" si="5"/>
        <v>0</v>
      </c>
      <c r="J24" s="8">
        <f t="shared" si="5"/>
        <v>1</v>
      </c>
      <c r="K24" s="8">
        <f t="shared" si="5"/>
        <v>0</v>
      </c>
      <c r="L24" s="8">
        <f t="shared" si="5"/>
        <v>0</v>
      </c>
      <c r="M24" s="8">
        <f t="shared" si="5"/>
        <v>0</v>
      </c>
      <c r="N24" s="8">
        <f aca="true" t="shared" si="6" ref="N24:O24">SUM(N17:N23)</f>
        <v>11</v>
      </c>
      <c r="O24" s="8">
        <f t="shared" si="6"/>
        <v>0</v>
      </c>
      <c r="P24" s="8">
        <v>0</v>
      </c>
      <c r="Q24" s="8">
        <v>1</v>
      </c>
      <c r="R24" s="7">
        <f t="shared" si="0"/>
        <v>250</v>
      </c>
      <c r="S24" s="7">
        <f t="shared" si="1"/>
        <v>144</v>
      </c>
      <c r="T24" s="7">
        <f t="shared" si="2"/>
        <v>394</v>
      </c>
    </row>
    <row r="25" spans="1:20" ht="30" customHeight="1">
      <c r="A25" s="73" t="s">
        <v>219</v>
      </c>
      <c r="B25" s="73"/>
      <c r="C25" s="4" t="s">
        <v>99</v>
      </c>
      <c r="D25" s="14">
        <v>26</v>
      </c>
      <c r="E25" s="14">
        <v>33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4">
        <v>0</v>
      </c>
      <c r="O25" s="4">
        <v>0</v>
      </c>
      <c r="P25" s="14">
        <v>0</v>
      </c>
      <c r="Q25" s="14">
        <v>0</v>
      </c>
      <c r="R25" s="7">
        <f t="shared" si="0"/>
        <v>26</v>
      </c>
      <c r="S25" s="7">
        <f t="shared" si="1"/>
        <v>33</v>
      </c>
      <c r="T25" s="7">
        <f t="shared" si="2"/>
        <v>59</v>
      </c>
    </row>
    <row r="26" spans="1:20" ht="30" customHeight="1">
      <c r="A26" s="73" t="s">
        <v>218</v>
      </c>
      <c r="B26" s="73"/>
      <c r="C26" s="4" t="s">
        <v>99</v>
      </c>
      <c r="D26" s="14">
        <v>54</v>
      </c>
      <c r="E26" s="14">
        <v>91</v>
      </c>
      <c r="F26" s="14">
        <v>0</v>
      </c>
      <c r="G26" s="14">
        <v>0</v>
      </c>
      <c r="H26" s="14">
        <v>0</v>
      </c>
      <c r="I26" s="14">
        <v>0</v>
      </c>
      <c r="J26" s="14">
        <v>1</v>
      </c>
      <c r="K26" s="14">
        <v>0</v>
      </c>
      <c r="L26" s="14">
        <v>0</v>
      </c>
      <c r="M26" s="14">
        <v>0</v>
      </c>
      <c r="N26" s="4">
        <v>0</v>
      </c>
      <c r="O26" s="4">
        <v>0</v>
      </c>
      <c r="P26" s="14">
        <v>0</v>
      </c>
      <c r="Q26" s="14">
        <v>0</v>
      </c>
      <c r="R26" s="7">
        <f t="shared" si="0"/>
        <v>55</v>
      </c>
      <c r="S26" s="7">
        <f t="shared" si="1"/>
        <v>91</v>
      </c>
      <c r="T26" s="7">
        <f t="shared" si="2"/>
        <v>146</v>
      </c>
    </row>
    <row r="27" spans="1:20" ht="30" customHeight="1">
      <c r="A27" s="73" t="s">
        <v>217</v>
      </c>
      <c r="B27" s="73"/>
      <c r="C27" s="4" t="s">
        <v>63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4">
        <v>0</v>
      </c>
      <c r="O27" s="4">
        <v>0</v>
      </c>
      <c r="P27" s="14">
        <v>0</v>
      </c>
      <c r="Q27" s="14">
        <v>0</v>
      </c>
      <c r="R27" s="7">
        <f t="shared" si="0"/>
        <v>0</v>
      </c>
      <c r="S27" s="7">
        <f t="shared" si="1"/>
        <v>0</v>
      </c>
      <c r="T27" s="7">
        <f t="shared" si="2"/>
        <v>0</v>
      </c>
    </row>
    <row r="28" spans="1:20" ht="30" customHeight="1">
      <c r="A28" s="72" t="s">
        <v>58</v>
      </c>
      <c r="B28" s="4" t="s">
        <v>216</v>
      </c>
      <c r="C28" s="4" t="s">
        <v>63</v>
      </c>
      <c r="D28" s="14">
        <v>26</v>
      </c>
      <c r="E28" s="14">
        <v>2</v>
      </c>
      <c r="F28" s="14">
        <v>0</v>
      </c>
      <c r="G28" s="14">
        <v>0</v>
      </c>
      <c r="H28" s="14">
        <v>0</v>
      </c>
      <c r="I28" s="14">
        <v>0</v>
      </c>
      <c r="J28" s="14">
        <v>1</v>
      </c>
      <c r="K28" s="14">
        <v>0</v>
      </c>
      <c r="L28" s="14">
        <v>0</v>
      </c>
      <c r="M28" s="14">
        <v>0</v>
      </c>
      <c r="N28" s="4">
        <v>0</v>
      </c>
      <c r="O28" s="4">
        <v>0</v>
      </c>
      <c r="P28" s="14">
        <v>0</v>
      </c>
      <c r="Q28" s="14">
        <v>0</v>
      </c>
      <c r="R28" s="7">
        <f t="shared" si="0"/>
        <v>27</v>
      </c>
      <c r="S28" s="7">
        <f t="shared" si="1"/>
        <v>2</v>
      </c>
      <c r="T28" s="7">
        <f t="shared" si="2"/>
        <v>29</v>
      </c>
    </row>
    <row r="29" spans="1:20" ht="30" customHeight="1">
      <c r="A29" s="72"/>
      <c r="B29" s="4" t="s">
        <v>215</v>
      </c>
      <c r="C29" s="4" t="s">
        <v>63</v>
      </c>
      <c r="D29" s="14">
        <v>34</v>
      </c>
      <c r="E29" s="14">
        <v>14</v>
      </c>
      <c r="F29" s="14">
        <v>0</v>
      </c>
      <c r="G29" s="14">
        <v>1</v>
      </c>
      <c r="H29" s="14">
        <v>0</v>
      </c>
      <c r="I29" s="14">
        <v>0</v>
      </c>
      <c r="J29" s="14">
        <v>1</v>
      </c>
      <c r="K29" s="14">
        <v>0</v>
      </c>
      <c r="L29" s="14">
        <v>0</v>
      </c>
      <c r="M29" s="14">
        <v>0</v>
      </c>
      <c r="N29" s="4">
        <v>0</v>
      </c>
      <c r="O29" s="4">
        <v>0</v>
      </c>
      <c r="P29" s="14">
        <v>0</v>
      </c>
      <c r="Q29" s="14">
        <v>0</v>
      </c>
      <c r="R29" s="7">
        <f t="shared" si="0"/>
        <v>35</v>
      </c>
      <c r="S29" s="7">
        <f t="shared" si="1"/>
        <v>15</v>
      </c>
      <c r="T29" s="7">
        <f t="shared" si="2"/>
        <v>50</v>
      </c>
    </row>
    <row r="30" spans="1:20" ht="30" customHeight="1">
      <c r="A30" s="72"/>
      <c r="B30" s="4" t="s">
        <v>214</v>
      </c>
      <c r="C30" s="4" t="s">
        <v>63</v>
      </c>
      <c r="D30" s="14">
        <v>24</v>
      </c>
      <c r="E30" s="14">
        <v>1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4">
        <v>0</v>
      </c>
      <c r="O30" s="4">
        <v>0</v>
      </c>
      <c r="P30" s="14">
        <v>0</v>
      </c>
      <c r="Q30" s="14">
        <v>0</v>
      </c>
      <c r="R30" s="7">
        <f t="shared" si="0"/>
        <v>24</v>
      </c>
      <c r="S30" s="7">
        <f t="shared" si="1"/>
        <v>1</v>
      </c>
      <c r="T30" s="7">
        <f t="shared" si="2"/>
        <v>25</v>
      </c>
    </row>
    <row r="31" spans="1:20" ht="30" customHeight="1">
      <c r="A31" s="72"/>
      <c r="B31" s="4" t="s">
        <v>213</v>
      </c>
      <c r="C31" s="4" t="s">
        <v>63</v>
      </c>
      <c r="D31" s="14">
        <v>7</v>
      </c>
      <c r="E31" s="14">
        <v>14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4">
        <v>0</v>
      </c>
      <c r="O31" s="4">
        <v>0</v>
      </c>
      <c r="P31" s="14">
        <v>0</v>
      </c>
      <c r="Q31" s="14">
        <v>0</v>
      </c>
      <c r="R31" s="7">
        <f t="shared" si="0"/>
        <v>7</v>
      </c>
      <c r="S31" s="7">
        <f t="shared" si="1"/>
        <v>14</v>
      </c>
      <c r="T31" s="7">
        <f t="shared" si="2"/>
        <v>21</v>
      </c>
    </row>
    <row r="32" spans="1:20" ht="30" customHeight="1">
      <c r="A32" s="72"/>
      <c r="B32" s="46" t="s">
        <v>9</v>
      </c>
      <c r="C32" s="4" t="s">
        <v>63</v>
      </c>
      <c r="D32" s="8">
        <f aca="true" t="shared" si="7" ref="D32:M32">SUM(D28:D31)</f>
        <v>91</v>
      </c>
      <c r="E32" s="8">
        <f t="shared" si="7"/>
        <v>31</v>
      </c>
      <c r="F32" s="8">
        <f t="shared" si="7"/>
        <v>0</v>
      </c>
      <c r="G32" s="8">
        <f t="shared" si="7"/>
        <v>1</v>
      </c>
      <c r="H32" s="8">
        <f t="shared" si="7"/>
        <v>0</v>
      </c>
      <c r="I32" s="8">
        <f t="shared" si="7"/>
        <v>0</v>
      </c>
      <c r="J32" s="8">
        <f t="shared" si="7"/>
        <v>2</v>
      </c>
      <c r="K32" s="8">
        <f t="shared" si="7"/>
        <v>0</v>
      </c>
      <c r="L32" s="8">
        <f t="shared" si="7"/>
        <v>0</v>
      </c>
      <c r="M32" s="8">
        <f t="shared" si="7"/>
        <v>0</v>
      </c>
      <c r="N32" s="8">
        <f aca="true" t="shared" si="8" ref="N32:O32">SUM(N28:N31)</f>
        <v>0</v>
      </c>
      <c r="O32" s="8">
        <f t="shared" si="8"/>
        <v>0</v>
      </c>
      <c r="P32" s="8">
        <v>0</v>
      </c>
      <c r="Q32" s="8">
        <v>0</v>
      </c>
      <c r="R32" s="7">
        <f t="shared" si="0"/>
        <v>93</v>
      </c>
      <c r="S32" s="7">
        <f t="shared" si="1"/>
        <v>32</v>
      </c>
      <c r="T32" s="7">
        <f t="shared" si="2"/>
        <v>125</v>
      </c>
    </row>
    <row r="33" spans="1:20" ht="30" customHeight="1">
      <c r="A33" s="73" t="s">
        <v>212</v>
      </c>
      <c r="B33" s="73"/>
      <c r="C33" s="4" t="s">
        <v>99</v>
      </c>
      <c r="D33" s="14">
        <v>166</v>
      </c>
      <c r="E33" s="14">
        <v>112</v>
      </c>
      <c r="F33" s="14">
        <v>1</v>
      </c>
      <c r="G33" s="14">
        <v>0</v>
      </c>
      <c r="H33" s="14">
        <v>0</v>
      </c>
      <c r="I33" s="14">
        <v>0</v>
      </c>
      <c r="J33" s="14">
        <v>0</v>
      </c>
      <c r="K33" s="14">
        <v>1</v>
      </c>
      <c r="L33" s="14">
        <v>0</v>
      </c>
      <c r="M33" s="14">
        <v>0</v>
      </c>
      <c r="N33" s="4">
        <v>1</v>
      </c>
      <c r="O33" s="4">
        <v>0</v>
      </c>
      <c r="P33" s="14">
        <v>0</v>
      </c>
      <c r="Q33" s="14">
        <v>0</v>
      </c>
      <c r="R33" s="7">
        <f t="shared" si="0"/>
        <v>168</v>
      </c>
      <c r="S33" s="7">
        <f t="shared" si="1"/>
        <v>113</v>
      </c>
      <c r="T33" s="7">
        <f t="shared" si="2"/>
        <v>281</v>
      </c>
    </row>
    <row r="34" spans="1:20" ht="30" customHeight="1">
      <c r="A34" s="73" t="s">
        <v>62</v>
      </c>
      <c r="B34" s="73"/>
      <c r="C34" s="4" t="s">
        <v>63</v>
      </c>
      <c r="D34" s="14">
        <v>53</v>
      </c>
      <c r="E34" s="14">
        <v>48</v>
      </c>
      <c r="F34" s="14">
        <v>1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4">
        <v>0</v>
      </c>
      <c r="O34" s="4">
        <v>0</v>
      </c>
      <c r="P34" s="14">
        <v>0</v>
      </c>
      <c r="Q34" s="14">
        <v>0</v>
      </c>
      <c r="R34" s="7">
        <f t="shared" si="0"/>
        <v>54</v>
      </c>
      <c r="S34" s="7">
        <f t="shared" si="1"/>
        <v>48</v>
      </c>
      <c r="T34" s="7">
        <f t="shared" si="2"/>
        <v>102</v>
      </c>
    </row>
    <row r="35" spans="1:20" ht="30" customHeight="1">
      <c r="A35" s="72" t="s">
        <v>211</v>
      </c>
      <c r="B35" s="10" t="s">
        <v>65</v>
      </c>
      <c r="C35" s="4" t="s">
        <v>99</v>
      </c>
      <c r="D35" s="15">
        <v>117</v>
      </c>
      <c r="E35" s="15">
        <v>195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4">
        <v>0</v>
      </c>
      <c r="O35" s="4">
        <v>0</v>
      </c>
      <c r="P35" s="14">
        <v>0</v>
      </c>
      <c r="Q35" s="14">
        <v>0</v>
      </c>
      <c r="R35" s="7">
        <f t="shared" si="0"/>
        <v>117</v>
      </c>
      <c r="S35" s="7">
        <f t="shared" si="1"/>
        <v>195</v>
      </c>
      <c r="T35" s="7">
        <f t="shared" si="2"/>
        <v>312</v>
      </c>
    </row>
    <row r="36" spans="1:20" ht="30" customHeight="1">
      <c r="A36" s="72"/>
      <c r="B36" s="10" t="s">
        <v>66</v>
      </c>
      <c r="C36" s="4" t="s">
        <v>99</v>
      </c>
      <c r="D36" s="15">
        <v>64</v>
      </c>
      <c r="E36" s="15">
        <v>271</v>
      </c>
      <c r="F36" s="15">
        <v>0</v>
      </c>
      <c r="G36" s="15">
        <v>3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4">
        <v>0</v>
      </c>
      <c r="O36" s="4">
        <v>0</v>
      </c>
      <c r="P36" s="14">
        <v>0</v>
      </c>
      <c r="Q36" s="14">
        <v>0</v>
      </c>
      <c r="R36" s="7">
        <f t="shared" si="0"/>
        <v>64</v>
      </c>
      <c r="S36" s="7">
        <f t="shared" si="1"/>
        <v>274</v>
      </c>
      <c r="T36" s="7">
        <f t="shared" si="2"/>
        <v>338</v>
      </c>
    </row>
    <row r="37" spans="1:20" ht="30" customHeight="1">
      <c r="A37" s="72"/>
      <c r="B37" s="10" t="s">
        <v>67</v>
      </c>
      <c r="C37" s="4" t="s">
        <v>99</v>
      </c>
      <c r="D37" s="15">
        <v>22</v>
      </c>
      <c r="E37" s="15">
        <v>169</v>
      </c>
      <c r="F37" s="15">
        <v>0</v>
      </c>
      <c r="G37" s="15">
        <v>0</v>
      </c>
      <c r="H37" s="15">
        <v>0</v>
      </c>
      <c r="I37" s="15">
        <v>0</v>
      </c>
      <c r="J37" s="15">
        <v>2</v>
      </c>
      <c r="K37" s="15">
        <v>0</v>
      </c>
      <c r="L37" s="15">
        <v>1</v>
      </c>
      <c r="M37" s="15">
        <v>0</v>
      </c>
      <c r="N37" s="4">
        <v>0</v>
      </c>
      <c r="O37" s="4">
        <v>0</v>
      </c>
      <c r="P37" s="14">
        <v>0</v>
      </c>
      <c r="Q37" s="14">
        <v>0</v>
      </c>
      <c r="R37" s="7">
        <f t="shared" si="0"/>
        <v>25</v>
      </c>
      <c r="S37" s="7">
        <f t="shared" si="1"/>
        <v>169</v>
      </c>
      <c r="T37" s="7">
        <f t="shared" si="2"/>
        <v>194</v>
      </c>
    </row>
    <row r="38" spans="1:20" ht="30" customHeight="1">
      <c r="A38" s="72"/>
      <c r="B38" s="10" t="s">
        <v>210</v>
      </c>
      <c r="C38" s="4" t="s">
        <v>99</v>
      </c>
      <c r="D38" s="15">
        <v>65</v>
      </c>
      <c r="E38" s="15">
        <v>155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4">
        <v>0</v>
      </c>
      <c r="O38" s="4">
        <v>0</v>
      </c>
      <c r="P38" s="14">
        <v>0</v>
      </c>
      <c r="Q38" s="14">
        <v>0</v>
      </c>
      <c r="R38" s="7">
        <f t="shared" si="0"/>
        <v>65</v>
      </c>
      <c r="S38" s="7">
        <f t="shared" si="1"/>
        <v>155</v>
      </c>
      <c r="T38" s="7">
        <f t="shared" si="2"/>
        <v>220</v>
      </c>
    </row>
    <row r="39" spans="1:20" ht="30" customHeight="1">
      <c r="A39" s="72"/>
      <c r="B39" s="10" t="s">
        <v>209</v>
      </c>
      <c r="C39" s="4" t="s">
        <v>99</v>
      </c>
      <c r="D39" s="15">
        <v>68</v>
      </c>
      <c r="E39" s="15">
        <v>130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4">
        <v>0</v>
      </c>
      <c r="O39" s="4">
        <v>0</v>
      </c>
      <c r="P39" s="14">
        <v>0</v>
      </c>
      <c r="Q39" s="14">
        <v>0</v>
      </c>
      <c r="R39" s="7">
        <f t="shared" si="0"/>
        <v>68</v>
      </c>
      <c r="S39" s="7">
        <f t="shared" si="1"/>
        <v>130</v>
      </c>
      <c r="T39" s="7">
        <f t="shared" si="2"/>
        <v>198</v>
      </c>
    </row>
    <row r="40" spans="1:20" ht="30" customHeight="1">
      <c r="A40" s="72"/>
      <c r="B40" s="10" t="s">
        <v>208</v>
      </c>
      <c r="C40" s="4" t="s">
        <v>99</v>
      </c>
      <c r="D40" s="15">
        <v>21</v>
      </c>
      <c r="E40" s="15">
        <v>46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4">
        <v>0</v>
      </c>
      <c r="O40" s="4">
        <v>0</v>
      </c>
      <c r="P40" s="14">
        <v>0</v>
      </c>
      <c r="Q40" s="14">
        <v>0</v>
      </c>
      <c r="R40" s="7">
        <f t="shared" si="0"/>
        <v>21</v>
      </c>
      <c r="S40" s="7">
        <f t="shared" si="1"/>
        <v>46</v>
      </c>
      <c r="T40" s="7">
        <f t="shared" si="2"/>
        <v>67</v>
      </c>
    </row>
    <row r="41" spans="1:20" ht="30" customHeight="1">
      <c r="A41" s="72"/>
      <c r="B41" s="10" t="s">
        <v>207</v>
      </c>
      <c r="C41" s="4" t="s">
        <v>99</v>
      </c>
      <c r="D41" s="15">
        <v>28</v>
      </c>
      <c r="E41" s="15">
        <v>99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4">
        <v>0</v>
      </c>
      <c r="O41" s="4">
        <v>0</v>
      </c>
      <c r="P41" s="14">
        <v>0</v>
      </c>
      <c r="Q41" s="14">
        <v>0</v>
      </c>
      <c r="R41" s="7">
        <f t="shared" si="0"/>
        <v>28</v>
      </c>
      <c r="S41" s="7">
        <f t="shared" si="1"/>
        <v>99</v>
      </c>
      <c r="T41" s="7">
        <f t="shared" si="2"/>
        <v>127</v>
      </c>
    </row>
    <row r="42" spans="1:20" ht="30" customHeight="1">
      <c r="A42" s="72"/>
      <c r="B42" s="10" t="s">
        <v>206</v>
      </c>
      <c r="C42" s="4" t="s">
        <v>99</v>
      </c>
      <c r="D42" s="15">
        <v>9</v>
      </c>
      <c r="E42" s="15">
        <v>43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4">
        <v>0</v>
      </c>
      <c r="O42" s="4">
        <v>0</v>
      </c>
      <c r="P42" s="14">
        <v>0</v>
      </c>
      <c r="Q42" s="14">
        <v>0</v>
      </c>
      <c r="R42" s="7">
        <f t="shared" si="0"/>
        <v>9</v>
      </c>
      <c r="S42" s="7">
        <f t="shared" si="1"/>
        <v>43</v>
      </c>
      <c r="T42" s="7">
        <f t="shared" si="2"/>
        <v>52</v>
      </c>
    </row>
    <row r="43" spans="1:20" ht="30" customHeight="1">
      <c r="A43" s="72"/>
      <c r="B43" s="9" t="s">
        <v>205</v>
      </c>
      <c r="C43" s="9" t="s">
        <v>99</v>
      </c>
      <c r="D43" s="8">
        <f aca="true" t="shared" si="9" ref="D43:M43">SUM(D35:D42)</f>
        <v>394</v>
      </c>
      <c r="E43" s="8">
        <f t="shared" si="9"/>
        <v>1108</v>
      </c>
      <c r="F43" s="8">
        <f t="shared" si="9"/>
        <v>0</v>
      </c>
      <c r="G43" s="8">
        <f t="shared" si="9"/>
        <v>3</v>
      </c>
      <c r="H43" s="8">
        <f t="shared" si="9"/>
        <v>0</v>
      </c>
      <c r="I43" s="8">
        <f t="shared" si="9"/>
        <v>0</v>
      </c>
      <c r="J43" s="8">
        <f t="shared" si="9"/>
        <v>2</v>
      </c>
      <c r="K43" s="8">
        <f t="shared" si="9"/>
        <v>0</v>
      </c>
      <c r="L43" s="8">
        <f t="shared" si="9"/>
        <v>1</v>
      </c>
      <c r="M43" s="8">
        <f t="shared" si="9"/>
        <v>0</v>
      </c>
      <c r="N43" s="8">
        <f aca="true" t="shared" si="10" ref="N43:O43">SUM(N35:N42)</f>
        <v>0</v>
      </c>
      <c r="O43" s="8">
        <f t="shared" si="10"/>
        <v>0</v>
      </c>
      <c r="P43" s="8">
        <v>0</v>
      </c>
      <c r="Q43" s="8">
        <v>0</v>
      </c>
      <c r="R43" s="7">
        <f t="shared" si="0"/>
        <v>397</v>
      </c>
      <c r="S43" s="7">
        <f t="shared" si="1"/>
        <v>1111</v>
      </c>
      <c r="T43" s="7">
        <f t="shared" si="2"/>
        <v>1508</v>
      </c>
    </row>
    <row r="44" spans="1:20" ht="30" customHeight="1">
      <c r="A44" s="72" t="s">
        <v>204</v>
      </c>
      <c r="B44" s="10" t="s">
        <v>203</v>
      </c>
      <c r="C44" s="4" t="s">
        <v>63</v>
      </c>
      <c r="D44" s="15">
        <v>37</v>
      </c>
      <c r="E44" s="15">
        <v>117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1</v>
      </c>
      <c r="L44" s="15">
        <v>0</v>
      </c>
      <c r="M44" s="15">
        <v>0</v>
      </c>
      <c r="N44" s="4">
        <v>0</v>
      </c>
      <c r="O44" s="4">
        <v>0</v>
      </c>
      <c r="P44" s="14">
        <v>0</v>
      </c>
      <c r="Q44" s="14">
        <v>0</v>
      </c>
      <c r="R44" s="7">
        <f t="shared" si="0"/>
        <v>37</v>
      </c>
      <c r="S44" s="7">
        <f t="shared" si="1"/>
        <v>118</v>
      </c>
      <c r="T44" s="7">
        <f t="shared" si="2"/>
        <v>155</v>
      </c>
    </row>
    <row r="45" spans="1:20" ht="30" customHeight="1">
      <c r="A45" s="72"/>
      <c r="B45" s="10" t="s">
        <v>66</v>
      </c>
      <c r="C45" s="4" t="s">
        <v>63</v>
      </c>
      <c r="D45" s="15">
        <v>10</v>
      </c>
      <c r="E45" s="15">
        <v>139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4">
        <v>0</v>
      </c>
      <c r="O45" s="4">
        <v>0</v>
      </c>
      <c r="P45" s="14">
        <v>0</v>
      </c>
      <c r="Q45" s="14">
        <v>0</v>
      </c>
      <c r="R45" s="7">
        <f t="shared" si="0"/>
        <v>10</v>
      </c>
      <c r="S45" s="7">
        <f t="shared" si="1"/>
        <v>139</v>
      </c>
      <c r="T45" s="7">
        <f t="shared" si="2"/>
        <v>149</v>
      </c>
    </row>
    <row r="46" spans="1:20" ht="30" customHeight="1">
      <c r="A46" s="72"/>
      <c r="B46" s="10" t="s">
        <v>67</v>
      </c>
      <c r="C46" s="4" t="s">
        <v>63</v>
      </c>
      <c r="D46" s="15">
        <v>3</v>
      </c>
      <c r="E46" s="15">
        <v>37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2</v>
      </c>
      <c r="L46" s="15">
        <v>0</v>
      </c>
      <c r="M46" s="15">
        <v>0</v>
      </c>
      <c r="N46" s="4">
        <v>0</v>
      </c>
      <c r="O46" s="4">
        <v>0</v>
      </c>
      <c r="P46" s="14">
        <v>0</v>
      </c>
      <c r="Q46" s="14">
        <v>0</v>
      </c>
      <c r="R46" s="7">
        <f t="shared" si="0"/>
        <v>3</v>
      </c>
      <c r="S46" s="7">
        <f t="shared" si="1"/>
        <v>39</v>
      </c>
      <c r="T46" s="7">
        <f t="shared" si="2"/>
        <v>42</v>
      </c>
    </row>
    <row r="47" spans="1:20" ht="30" customHeight="1">
      <c r="A47" s="72"/>
      <c r="B47" s="10" t="s">
        <v>202</v>
      </c>
      <c r="C47" s="4" t="s">
        <v>63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4">
        <v>0</v>
      </c>
      <c r="O47" s="4">
        <v>0</v>
      </c>
      <c r="P47" s="14">
        <v>0</v>
      </c>
      <c r="Q47" s="14">
        <v>0</v>
      </c>
      <c r="R47" s="7">
        <f t="shared" si="0"/>
        <v>0</v>
      </c>
      <c r="S47" s="7">
        <f t="shared" si="1"/>
        <v>0</v>
      </c>
      <c r="T47" s="7">
        <f t="shared" si="2"/>
        <v>0</v>
      </c>
    </row>
    <row r="48" spans="1:20" ht="30" customHeight="1">
      <c r="A48" s="72"/>
      <c r="B48" s="9" t="s">
        <v>201</v>
      </c>
      <c r="C48" s="9" t="s">
        <v>63</v>
      </c>
      <c r="D48" s="8">
        <f aca="true" t="shared" si="11" ref="D48:M48">SUM(D44:D47)</f>
        <v>50</v>
      </c>
      <c r="E48" s="8">
        <f t="shared" si="11"/>
        <v>293</v>
      </c>
      <c r="F48" s="8">
        <f t="shared" si="11"/>
        <v>0</v>
      </c>
      <c r="G48" s="8">
        <f t="shared" si="11"/>
        <v>0</v>
      </c>
      <c r="H48" s="8">
        <f t="shared" si="11"/>
        <v>0</v>
      </c>
      <c r="I48" s="8">
        <f t="shared" si="11"/>
        <v>0</v>
      </c>
      <c r="J48" s="8">
        <f t="shared" si="11"/>
        <v>0</v>
      </c>
      <c r="K48" s="8">
        <f t="shared" si="11"/>
        <v>3</v>
      </c>
      <c r="L48" s="8">
        <f t="shared" si="11"/>
        <v>0</v>
      </c>
      <c r="M48" s="8">
        <f t="shared" si="11"/>
        <v>0</v>
      </c>
      <c r="N48" s="8">
        <f aca="true" t="shared" si="12" ref="N48:O48">SUM(N44:N47)</f>
        <v>0</v>
      </c>
      <c r="O48" s="8">
        <f t="shared" si="12"/>
        <v>0</v>
      </c>
      <c r="P48" s="8">
        <v>0</v>
      </c>
      <c r="Q48" s="8">
        <v>0</v>
      </c>
      <c r="R48" s="7">
        <f t="shared" si="0"/>
        <v>50</v>
      </c>
      <c r="S48" s="7">
        <f t="shared" si="1"/>
        <v>296</v>
      </c>
      <c r="T48" s="7">
        <f t="shared" si="2"/>
        <v>346</v>
      </c>
    </row>
    <row r="49" spans="1:20" ht="30" customHeight="1">
      <c r="A49" s="72" t="s">
        <v>69</v>
      </c>
      <c r="B49" s="4" t="s">
        <v>195</v>
      </c>
      <c r="C49" s="4" t="s">
        <v>99</v>
      </c>
      <c r="D49" s="16">
        <v>20</v>
      </c>
      <c r="E49" s="16">
        <v>19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4">
        <v>0</v>
      </c>
      <c r="O49" s="4">
        <v>0</v>
      </c>
      <c r="P49" s="14">
        <v>0</v>
      </c>
      <c r="Q49" s="14">
        <v>0</v>
      </c>
      <c r="R49" s="7">
        <f t="shared" si="0"/>
        <v>20</v>
      </c>
      <c r="S49" s="7">
        <f t="shared" si="1"/>
        <v>19</v>
      </c>
      <c r="T49" s="7">
        <f t="shared" si="2"/>
        <v>39</v>
      </c>
    </row>
    <row r="50" spans="1:20" ht="30" customHeight="1">
      <c r="A50" s="72"/>
      <c r="B50" s="4" t="s">
        <v>200</v>
      </c>
      <c r="C50" s="4" t="s">
        <v>99</v>
      </c>
      <c r="D50" s="14">
        <v>36</v>
      </c>
      <c r="E50" s="14">
        <v>42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4">
        <v>3</v>
      </c>
      <c r="O50" s="4">
        <v>0</v>
      </c>
      <c r="P50" s="14">
        <v>0</v>
      </c>
      <c r="Q50" s="14">
        <v>0</v>
      </c>
      <c r="R50" s="7">
        <f t="shared" si="0"/>
        <v>39</v>
      </c>
      <c r="S50" s="7">
        <f t="shared" si="1"/>
        <v>42</v>
      </c>
      <c r="T50" s="7">
        <f t="shared" si="2"/>
        <v>81</v>
      </c>
    </row>
    <row r="51" spans="1:20" ht="30" customHeight="1">
      <c r="A51" s="72"/>
      <c r="B51" s="4" t="s">
        <v>194</v>
      </c>
      <c r="C51" s="4" t="s">
        <v>99</v>
      </c>
      <c r="D51" s="14">
        <v>31</v>
      </c>
      <c r="E51" s="14">
        <v>41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4">
        <v>1</v>
      </c>
      <c r="O51" s="4">
        <v>0</v>
      </c>
      <c r="P51" s="14">
        <v>0</v>
      </c>
      <c r="Q51" s="14">
        <v>0</v>
      </c>
      <c r="R51" s="7">
        <f t="shared" si="0"/>
        <v>32</v>
      </c>
      <c r="S51" s="7">
        <f t="shared" si="1"/>
        <v>41</v>
      </c>
      <c r="T51" s="7">
        <f t="shared" si="2"/>
        <v>73</v>
      </c>
    </row>
    <row r="52" spans="1:20" ht="30" customHeight="1">
      <c r="A52" s="72"/>
      <c r="B52" s="4" t="s">
        <v>199</v>
      </c>
      <c r="C52" s="4" t="s">
        <v>99</v>
      </c>
      <c r="D52" s="14">
        <v>4</v>
      </c>
      <c r="E52" s="14">
        <v>13</v>
      </c>
      <c r="F52" s="15">
        <v>0</v>
      </c>
      <c r="G52" s="15">
        <v>1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4">
        <v>0</v>
      </c>
      <c r="O52" s="4">
        <v>0</v>
      </c>
      <c r="P52" s="14">
        <v>0</v>
      </c>
      <c r="Q52" s="14">
        <v>0</v>
      </c>
      <c r="R52" s="7">
        <f t="shared" si="0"/>
        <v>4</v>
      </c>
      <c r="S52" s="7">
        <f t="shared" si="1"/>
        <v>14</v>
      </c>
      <c r="T52" s="7">
        <f t="shared" si="2"/>
        <v>18</v>
      </c>
    </row>
    <row r="53" spans="1:20" ht="30" customHeight="1">
      <c r="A53" s="72"/>
      <c r="B53" s="4" t="s">
        <v>198</v>
      </c>
      <c r="C53" s="4" t="s">
        <v>99</v>
      </c>
      <c r="D53" s="14">
        <v>6</v>
      </c>
      <c r="E53" s="14">
        <v>4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4">
        <v>0</v>
      </c>
      <c r="O53" s="4">
        <v>0</v>
      </c>
      <c r="P53" s="14">
        <v>0</v>
      </c>
      <c r="Q53" s="14">
        <v>0</v>
      </c>
      <c r="R53" s="7">
        <f t="shared" si="0"/>
        <v>6</v>
      </c>
      <c r="S53" s="7">
        <f t="shared" si="1"/>
        <v>4</v>
      </c>
      <c r="T53" s="7">
        <f t="shared" si="2"/>
        <v>10</v>
      </c>
    </row>
    <row r="54" spans="1:20" ht="30" customHeight="1">
      <c r="A54" s="72"/>
      <c r="B54" s="4" t="s">
        <v>197</v>
      </c>
      <c r="C54" s="4" t="s">
        <v>99</v>
      </c>
      <c r="D54" s="14">
        <v>16</v>
      </c>
      <c r="E54" s="14">
        <v>42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1</v>
      </c>
      <c r="N54" s="4">
        <v>2</v>
      </c>
      <c r="O54" s="4">
        <v>0</v>
      </c>
      <c r="P54" s="14">
        <v>0</v>
      </c>
      <c r="Q54" s="14">
        <v>0</v>
      </c>
      <c r="R54" s="7">
        <f t="shared" si="0"/>
        <v>18</v>
      </c>
      <c r="S54" s="7">
        <f t="shared" si="1"/>
        <v>43</v>
      </c>
      <c r="T54" s="7">
        <f t="shared" si="2"/>
        <v>61</v>
      </c>
    </row>
    <row r="55" spans="1:20" ht="30" customHeight="1">
      <c r="A55" s="72"/>
      <c r="B55" s="9" t="s">
        <v>81</v>
      </c>
      <c r="C55" s="9" t="s">
        <v>99</v>
      </c>
      <c r="D55" s="8">
        <f aca="true" t="shared" si="13" ref="D55:M55">SUM(D49:D54)</f>
        <v>113</v>
      </c>
      <c r="E55" s="8">
        <f t="shared" si="13"/>
        <v>161</v>
      </c>
      <c r="F55" s="8">
        <f t="shared" si="13"/>
        <v>0</v>
      </c>
      <c r="G55" s="8">
        <f t="shared" si="13"/>
        <v>1</v>
      </c>
      <c r="H55" s="8">
        <f t="shared" si="13"/>
        <v>0</v>
      </c>
      <c r="I55" s="8">
        <f t="shared" si="13"/>
        <v>0</v>
      </c>
      <c r="J55" s="8">
        <f t="shared" si="13"/>
        <v>0</v>
      </c>
      <c r="K55" s="8">
        <f t="shared" si="13"/>
        <v>0</v>
      </c>
      <c r="L55" s="8">
        <f t="shared" si="13"/>
        <v>0</v>
      </c>
      <c r="M55" s="8">
        <f t="shared" si="13"/>
        <v>1</v>
      </c>
      <c r="N55" s="8">
        <f aca="true" t="shared" si="14" ref="N55:O55">SUM(N49:N54)</f>
        <v>6</v>
      </c>
      <c r="O55" s="8">
        <f t="shared" si="14"/>
        <v>0</v>
      </c>
      <c r="P55" s="8">
        <v>0</v>
      </c>
      <c r="Q55" s="8">
        <v>0</v>
      </c>
      <c r="R55" s="7">
        <f t="shared" si="0"/>
        <v>119</v>
      </c>
      <c r="S55" s="7">
        <f t="shared" si="1"/>
        <v>163</v>
      </c>
      <c r="T55" s="7">
        <f t="shared" si="2"/>
        <v>282</v>
      </c>
    </row>
    <row r="56" spans="1:20" ht="30" customHeight="1">
      <c r="A56" s="72" t="s">
        <v>196</v>
      </c>
      <c r="B56" s="4" t="s">
        <v>195</v>
      </c>
      <c r="C56" s="4" t="s">
        <v>63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4">
        <v>0</v>
      </c>
      <c r="O56" s="4">
        <v>0</v>
      </c>
      <c r="P56" s="14">
        <v>0</v>
      </c>
      <c r="Q56" s="14">
        <v>0</v>
      </c>
      <c r="R56" s="7">
        <f t="shared" si="0"/>
        <v>0</v>
      </c>
      <c r="S56" s="7">
        <f t="shared" si="1"/>
        <v>0</v>
      </c>
      <c r="T56" s="7">
        <f t="shared" si="2"/>
        <v>0</v>
      </c>
    </row>
    <row r="57" spans="1:20" ht="30" customHeight="1">
      <c r="A57" s="72"/>
      <c r="B57" s="4" t="s">
        <v>194</v>
      </c>
      <c r="C57" s="4" t="s">
        <v>63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4">
        <v>0</v>
      </c>
      <c r="O57" s="4">
        <v>0</v>
      </c>
      <c r="P57" s="14">
        <v>0</v>
      </c>
      <c r="Q57" s="14">
        <v>0</v>
      </c>
      <c r="R57" s="7">
        <f t="shared" si="0"/>
        <v>0</v>
      </c>
      <c r="S57" s="7">
        <f t="shared" si="1"/>
        <v>0</v>
      </c>
      <c r="T57" s="7">
        <f t="shared" si="2"/>
        <v>0</v>
      </c>
    </row>
    <row r="58" spans="1:20" ht="30" customHeight="1">
      <c r="A58" s="72"/>
      <c r="B58" s="9" t="s">
        <v>81</v>
      </c>
      <c r="C58" s="9" t="s">
        <v>63</v>
      </c>
      <c r="D58" s="8">
        <f aca="true" t="shared" si="15" ref="D58:M58">D56+D57</f>
        <v>0</v>
      </c>
      <c r="E58" s="8">
        <f t="shared" si="15"/>
        <v>0</v>
      </c>
      <c r="F58" s="8">
        <f t="shared" si="15"/>
        <v>0</v>
      </c>
      <c r="G58" s="8">
        <f t="shared" si="15"/>
        <v>0</v>
      </c>
      <c r="H58" s="8">
        <f t="shared" si="15"/>
        <v>0</v>
      </c>
      <c r="I58" s="8">
        <f t="shared" si="15"/>
        <v>0</v>
      </c>
      <c r="J58" s="8">
        <f t="shared" si="15"/>
        <v>0</v>
      </c>
      <c r="K58" s="8">
        <f t="shared" si="15"/>
        <v>0</v>
      </c>
      <c r="L58" s="8">
        <f t="shared" si="15"/>
        <v>0</v>
      </c>
      <c r="M58" s="8">
        <f t="shared" si="15"/>
        <v>0</v>
      </c>
      <c r="N58" s="8">
        <f aca="true" t="shared" si="16" ref="N58:O58">N56+N57</f>
        <v>0</v>
      </c>
      <c r="O58" s="8">
        <f t="shared" si="16"/>
        <v>0</v>
      </c>
      <c r="P58" s="8">
        <v>0</v>
      </c>
      <c r="Q58" s="8">
        <v>0</v>
      </c>
      <c r="R58" s="7">
        <f t="shared" si="0"/>
        <v>0</v>
      </c>
      <c r="S58" s="7">
        <f t="shared" si="1"/>
        <v>0</v>
      </c>
      <c r="T58" s="7">
        <f t="shared" si="2"/>
        <v>0</v>
      </c>
    </row>
    <row r="59" spans="1:20" ht="30" customHeight="1">
      <c r="A59" s="73" t="s">
        <v>193</v>
      </c>
      <c r="B59" s="73"/>
      <c r="C59" s="4" t="s">
        <v>99</v>
      </c>
      <c r="D59" s="14">
        <v>103</v>
      </c>
      <c r="E59" s="14">
        <v>60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4">
        <v>0</v>
      </c>
      <c r="O59" s="4">
        <v>0</v>
      </c>
      <c r="P59" s="14">
        <v>0</v>
      </c>
      <c r="Q59" s="14">
        <v>0</v>
      </c>
      <c r="R59" s="7">
        <f t="shared" si="0"/>
        <v>103</v>
      </c>
      <c r="S59" s="7">
        <f t="shared" si="1"/>
        <v>60</v>
      </c>
      <c r="T59" s="7">
        <f t="shared" si="2"/>
        <v>163</v>
      </c>
    </row>
    <row r="60" spans="1:20" ht="30" customHeight="1">
      <c r="A60" s="72" t="s">
        <v>82</v>
      </c>
      <c r="B60" s="23" t="s">
        <v>86</v>
      </c>
      <c r="C60" s="4" t="s">
        <v>99</v>
      </c>
      <c r="D60" s="15">
        <v>33</v>
      </c>
      <c r="E60" s="15">
        <v>483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4">
        <v>0</v>
      </c>
      <c r="O60" s="4">
        <v>0</v>
      </c>
      <c r="P60" s="14">
        <v>0</v>
      </c>
      <c r="Q60" s="14">
        <v>0</v>
      </c>
      <c r="R60" s="7">
        <f t="shared" si="0"/>
        <v>33</v>
      </c>
      <c r="S60" s="7">
        <f t="shared" si="1"/>
        <v>483</v>
      </c>
      <c r="T60" s="7">
        <f t="shared" si="2"/>
        <v>516</v>
      </c>
    </row>
    <row r="61" spans="1:20" ht="30" customHeight="1">
      <c r="A61" s="72"/>
      <c r="B61" s="23" t="s">
        <v>85</v>
      </c>
      <c r="C61" s="4" t="s">
        <v>99</v>
      </c>
      <c r="D61" s="15">
        <v>3</v>
      </c>
      <c r="E61" s="15">
        <v>111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4">
        <v>0</v>
      </c>
      <c r="O61" s="4">
        <v>0</v>
      </c>
      <c r="P61" s="14">
        <v>0</v>
      </c>
      <c r="Q61" s="14">
        <v>0</v>
      </c>
      <c r="R61" s="7">
        <f t="shared" si="0"/>
        <v>3</v>
      </c>
      <c r="S61" s="7">
        <f t="shared" si="1"/>
        <v>111</v>
      </c>
      <c r="T61" s="7">
        <f t="shared" si="2"/>
        <v>114</v>
      </c>
    </row>
    <row r="62" spans="1:20" ht="30" customHeight="1">
      <c r="A62" s="72"/>
      <c r="B62" s="23" t="s">
        <v>192</v>
      </c>
      <c r="C62" s="4" t="s">
        <v>99</v>
      </c>
      <c r="D62" s="15">
        <v>8</v>
      </c>
      <c r="E62" s="15">
        <v>70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4">
        <v>0</v>
      </c>
      <c r="O62" s="4">
        <v>0</v>
      </c>
      <c r="P62" s="14">
        <v>0</v>
      </c>
      <c r="Q62" s="14">
        <v>0</v>
      </c>
      <c r="R62" s="7">
        <f t="shared" si="0"/>
        <v>8</v>
      </c>
      <c r="S62" s="7">
        <f t="shared" si="1"/>
        <v>70</v>
      </c>
      <c r="T62" s="7">
        <f t="shared" si="2"/>
        <v>78</v>
      </c>
    </row>
    <row r="63" spans="1:20" ht="30" customHeight="1">
      <c r="A63" s="72"/>
      <c r="B63" s="23" t="s">
        <v>191</v>
      </c>
      <c r="C63" s="4" t="s">
        <v>99</v>
      </c>
      <c r="D63" s="15">
        <v>12</v>
      </c>
      <c r="E63" s="15">
        <v>97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4">
        <v>0</v>
      </c>
      <c r="O63" s="4">
        <v>0</v>
      </c>
      <c r="P63" s="14">
        <v>0</v>
      </c>
      <c r="Q63" s="14">
        <v>0</v>
      </c>
      <c r="R63" s="7">
        <f t="shared" si="0"/>
        <v>12</v>
      </c>
      <c r="S63" s="7">
        <f t="shared" si="1"/>
        <v>97</v>
      </c>
      <c r="T63" s="7">
        <f t="shared" si="2"/>
        <v>109</v>
      </c>
    </row>
    <row r="64" spans="1:20" ht="30" customHeight="1">
      <c r="A64" s="72"/>
      <c r="B64" s="23" t="s">
        <v>84</v>
      </c>
      <c r="C64" s="4" t="s">
        <v>99</v>
      </c>
      <c r="D64" s="15">
        <v>2</v>
      </c>
      <c r="E64" s="15">
        <v>35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4">
        <v>0</v>
      </c>
      <c r="O64" s="4">
        <v>0</v>
      </c>
      <c r="P64" s="14">
        <v>0</v>
      </c>
      <c r="Q64" s="14">
        <v>0</v>
      </c>
      <c r="R64" s="7">
        <f t="shared" si="0"/>
        <v>2</v>
      </c>
      <c r="S64" s="7">
        <f t="shared" si="1"/>
        <v>35</v>
      </c>
      <c r="T64" s="7">
        <f t="shared" si="2"/>
        <v>37</v>
      </c>
    </row>
    <row r="65" spans="1:20" ht="30" customHeight="1">
      <c r="A65" s="72"/>
      <c r="B65" s="9" t="s">
        <v>87</v>
      </c>
      <c r="C65" s="9" t="s">
        <v>99</v>
      </c>
      <c r="D65" s="8">
        <f aca="true" t="shared" si="17" ref="D65:M65">SUM(D60:D64)</f>
        <v>58</v>
      </c>
      <c r="E65" s="8">
        <f t="shared" si="17"/>
        <v>796</v>
      </c>
      <c r="F65" s="8">
        <f t="shared" si="17"/>
        <v>0</v>
      </c>
      <c r="G65" s="8">
        <f t="shared" si="17"/>
        <v>0</v>
      </c>
      <c r="H65" s="8">
        <f t="shared" si="17"/>
        <v>0</v>
      </c>
      <c r="I65" s="8">
        <f t="shared" si="17"/>
        <v>0</v>
      </c>
      <c r="J65" s="8">
        <f t="shared" si="17"/>
        <v>0</v>
      </c>
      <c r="K65" s="8">
        <f t="shared" si="17"/>
        <v>0</v>
      </c>
      <c r="L65" s="8">
        <f t="shared" si="17"/>
        <v>0</v>
      </c>
      <c r="M65" s="8">
        <f t="shared" si="17"/>
        <v>0</v>
      </c>
      <c r="N65" s="8">
        <f aca="true" t="shared" si="18" ref="N65:O65">SUM(N60:N64)</f>
        <v>0</v>
      </c>
      <c r="O65" s="8">
        <f t="shared" si="18"/>
        <v>0</v>
      </c>
      <c r="P65" s="8">
        <v>0</v>
      </c>
      <c r="Q65" s="8">
        <v>0</v>
      </c>
      <c r="R65" s="7">
        <f t="shared" si="0"/>
        <v>58</v>
      </c>
      <c r="S65" s="7">
        <f t="shared" si="1"/>
        <v>796</v>
      </c>
      <c r="T65" s="7">
        <f t="shared" si="2"/>
        <v>854</v>
      </c>
    </row>
    <row r="66" spans="1:20" ht="30" customHeight="1">
      <c r="A66" s="78" t="s">
        <v>190</v>
      </c>
      <c r="B66" s="78"/>
      <c r="C66" s="10" t="s">
        <v>63</v>
      </c>
      <c r="D66" s="15">
        <v>23</v>
      </c>
      <c r="E66" s="15">
        <v>271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4">
        <v>0</v>
      </c>
      <c r="O66" s="4">
        <v>0</v>
      </c>
      <c r="P66" s="14">
        <v>0</v>
      </c>
      <c r="Q66" s="14">
        <v>0</v>
      </c>
      <c r="R66" s="7">
        <f t="shared" si="0"/>
        <v>23</v>
      </c>
      <c r="S66" s="7">
        <f t="shared" si="1"/>
        <v>271</v>
      </c>
      <c r="T66" s="7">
        <f t="shared" si="2"/>
        <v>294</v>
      </c>
    </row>
    <row r="67" spans="1:20" ht="30" customHeight="1">
      <c r="A67" s="73" t="s">
        <v>189</v>
      </c>
      <c r="B67" s="73"/>
      <c r="C67" s="4" t="s">
        <v>99</v>
      </c>
      <c r="D67" s="14">
        <v>16</v>
      </c>
      <c r="E67" s="14">
        <v>35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4">
        <v>0</v>
      </c>
      <c r="O67" s="4">
        <v>0</v>
      </c>
      <c r="P67" s="14">
        <v>0</v>
      </c>
      <c r="Q67" s="14">
        <v>0</v>
      </c>
      <c r="R67" s="7">
        <f t="shared" si="0"/>
        <v>16</v>
      </c>
      <c r="S67" s="7">
        <f t="shared" si="1"/>
        <v>35</v>
      </c>
      <c r="T67" s="7">
        <f t="shared" si="2"/>
        <v>51</v>
      </c>
    </row>
    <row r="68" spans="1:20" ht="30" customHeight="1">
      <c r="A68" s="73" t="s">
        <v>188</v>
      </c>
      <c r="B68" s="73"/>
      <c r="C68" s="4" t="s">
        <v>99</v>
      </c>
      <c r="D68" s="14">
        <v>26</v>
      </c>
      <c r="E68" s="14">
        <v>31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4">
        <v>0</v>
      </c>
      <c r="O68" s="4">
        <v>0</v>
      </c>
      <c r="P68" s="14">
        <v>0</v>
      </c>
      <c r="Q68" s="14">
        <v>0</v>
      </c>
      <c r="R68" s="7">
        <f t="shared" si="0"/>
        <v>26</v>
      </c>
      <c r="S68" s="7">
        <f t="shared" si="1"/>
        <v>31</v>
      </c>
      <c r="T68" s="7">
        <f t="shared" si="2"/>
        <v>57</v>
      </c>
    </row>
    <row r="69" spans="1:20" ht="30" customHeight="1">
      <c r="A69" s="79" t="s">
        <v>9</v>
      </c>
      <c r="B69" s="79"/>
      <c r="C69" s="9" t="s">
        <v>99</v>
      </c>
      <c r="D69" s="8">
        <f aca="true" t="shared" si="19" ref="D69:M69">D4+D5+D6+D15+D16+D24+D25+D26+D33+D43+D55+D59+D65+D67+D68</f>
        <v>1501</v>
      </c>
      <c r="E69" s="8">
        <f t="shared" si="19"/>
        <v>2936</v>
      </c>
      <c r="F69" s="8">
        <f t="shared" si="19"/>
        <v>2</v>
      </c>
      <c r="G69" s="8">
        <f t="shared" si="19"/>
        <v>7</v>
      </c>
      <c r="H69" s="8">
        <f t="shared" si="19"/>
        <v>1</v>
      </c>
      <c r="I69" s="8">
        <f t="shared" si="19"/>
        <v>3</v>
      </c>
      <c r="J69" s="8">
        <f t="shared" si="19"/>
        <v>10</v>
      </c>
      <c r="K69" s="8">
        <f t="shared" si="19"/>
        <v>3</v>
      </c>
      <c r="L69" s="8">
        <f t="shared" si="19"/>
        <v>2</v>
      </c>
      <c r="M69" s="8">
        <f t="shared" si="19"/>
        <v>1</v>
      </c>
      <c r="N69" s="8">
        <f aca="true" t="shared" si="20" ref="N69:O69">N4+N5+N6+N15+N16+N24+N25+N26+N33+N43+N55+N59+N65+N67+N68</f>
        <v>31</v>
      </c>
      <c r="O69" s="8">
        <f t="shared" si="20"/>
        <v>4</v>
      </c>
      <c r="P69" s="8">
        <v>0</v>
      </c>
      <c r="Q69" s="8">
        <v>1</v>
      </c>
      <c r="R69" s="7">
        <f aca="true" t="shared" si="21" ref="R69:R71">P69+N69+L69+J69+H69+F69+D69</f>
        <v>1547</v>
      </c>
      <c r="S69" s="7">
        <f aca="true" t="shared" si="22" ref="S69:S71">Q69+O69+M69+K69+I69+G69+E69</f>
        <v>2955</v>
      </c>
      <c r="T69" s="7">
        <f aca="true" t="shared" si="23" ref="T69:T71">S69+R69</f>
        <v>4502</v>
      </c>
    </row>
    <row r="70" spans="1:20" ht="30" customHeight="1">
      <c r="A70" s="79"/>
      <c r="B70" s="79"/>
      <c r="C70" s="9" t="s">
        <v>63</v>
      </c>
      <c r="D70" s="8">
        <f aca="true" t="shared" si="24" ref="D70:M70">D27+D32+D34+D48+D58+D66</f>
        <v>217</v>
      </c>
      <c r="E70" s="8">
        <f t="shared" si="24"/>
        <v>643</v>
      </c>
      <c r="F70" s="8">
        <f t="shared" si="24"/>
        <v>1</v>
      </c>
      <c r="G70" s="8">
        <f t="shared" si="24"/>
        <v>1</v>
      </c>
      <c r="H70" s="8">
        <f t="shared" si="24"/>
        <v>0</v>
      </c>
      <c r="I70" s="8">
        <f t="shared" si="24"/>
        <v>0</v>
      </c>
      <c r="J70" s="8">
        <f t="shared" si="24"/>
        <v>2</v>
      </c>
      <c r="K70" s="8">
        <f t="shared" si="24"/>
        <v>3</v>
      </c>
      <c r="L70" s="8">
        <f t="shared" si="24"/>
        <v>0</v>
      </c>
      <c r="M70" s="8">
        <f t="shared" si="24"/>
        <v>0</v>
      </c>
      <c r="N70" s="8">
        <f aca="true" t="shared" si="25" ref="N70:O70">N27+N32+N34+N48+N58+N66</f>
        <v>0</v>
      </c>
      <c r="O70" s="8">
        <f t="shared" si="25"/>
        <v>0</v>
      </c>
      <c r="P70" s="8">
        <v>0</v>
      </c>
      <c r="Q70" s="8">
        <v>0</v>
      </c>
      <c r="R70" s="7">
        <f t="shared" si="21"/>
        <v>220</v>
      </c>
      <c r="S70" s="7">
        <f t="shared" si="22"/>
        <v>647</v>
      </c>
      <c r="T70" s="7">
        <f t="shared" si="23"/>
        <v>867</v>
      </c>
    </row>
    <row r="71" spans="1:20" ht="30" customHeight="1">
      <c r="A71" s="75" t="s">
        <v>187</v>
      </c>
      <c r="B71" s="75"/>
      <c r="C71" s="75"/>
      <c r="D71" s="7">
        <f aca="true" t="shared" si="26" ref="D71:M71">D69+D70</f>
        <v>1718</v>
      </c>
      <c r="E71" s="7">
        <f t="shared" si="26"/>
        <v>3579</v>
      </c>
      <c r="F71" s="7">
        <f t="shared" si="26"/>
        <v>3</v>
      </c>
      <c r="G71" s="7">
        <f t="shared" si="26"/>
        <v>8</v>
      </c>
      <c r="H71" s="7">
        <f t="shared" si="26"/>
        <v>1</v>
      </c>
      <c r="I71" s="7">
        <f t="shared" si="26"/>
        <v>3</v>
      </c>
      <c r="J71" s="7">
        <f t="shared" si="26"/>
        <v>12</v>
      </c>
      <c r="K71" s="7">
        <f t="shared" si="26"/>
        <v>6</v>
      </c>
      <c r="L71" s="7">
        <f t="shared" si="26"/>
        <v>2</v>
      </c>
      <c r="M71" s="7">
        <f t="shared" si="26"/>
        <v>1</v>
      </c>
      <c r="N71" s="7">
        <f aca="true" t="shared" si="27" ref="N71:O71">N69+N70</f>
        <v>31</v>
      </c>
      <c r="O71" s="7">
        <f t="shared" si="27"/>
        <v>4</v>
      </c>
      <c r="P71" s="7">
        <v>0</v>
      </c>
      <c r="Q71" s="7">
        <v>1</v>
      </c>
      <c r="R71" s="7">
        <f t="shared" si="21"/>
        <v>1767</v>
      </c>
      <c r="S71" s="7">
        <f t="shared" si="22"/>
        <v>3602</v>
      </c>
      <c r="T71" s="7">
        <f t="shared" si="23"/>
        <v>5369</v>
      </c>
    </row>
    <row r="72" spans="1:3" ht="30" customHeight="1">
      <c r="A72" s="5"/>
      <c r="B72" s="5"/>
      <c r="C72" s="5"/>
    </row>
    <row r="73" spans="1:20" s="3" customFormat="1" ht="30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s="3" customFormat="1" ht="30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s="3" customFormat="1" ht="30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s="3" customFormat="1" ht="30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ht="30" customHeight="1"/>
    <row r="78" ht="30" customHeight="1"/>
    <row r="79" spans="1:20" ht="30" customHeight="1">
      <c r="A79" s="76" t="s">
        <v>239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0" ht="30" customHeight="1">
      <c r="A80" s="75" t="s">
        <v>0</v>
      </c>
      <c r="B80" s="75"/>
      <c r="C80" s="75" t="s">
        <v>237</v>
      </c>
      <c r="D80" s="75" t="s">
        <v>2</v>
      </c>
      <c r="E80" s="75"/>
      <c r="F80" s="75" t="s">
        <v>3</v>
      </c>
      <c r="G80" s="75"/>
      <c r="H80" s="75" t="s">
        <v>4</v>
      </c>
      <c r="I80" s="75"/>
      <c r="J80" s="75" t="s">
        <v>5</v>
      </c>
      <c r="K80" s="75"/>
      <c r="L80" s="75" t="s">
        <v>6</v>
      </c>
      <c r="M80" s="75"/>
      <c r="N80" s="75" t="s">
        <v>122</v>
      </c>
      <c r="O80" s="75"/>
      <c r="P80" s="75" t="s">
        <v>8</v>
      </c>
      <c r="Q80" s="75"/>
      <c r="R80" s="75" t="s">
        <v>9</v>
      </c>
      <c r="S80" s="77"/>
      <c r="T80" s="77"/>
    </row>
    <row r="81" spans="1:20" ht="30" customHeight="1">
      <c r="A81" s="75"/>
      <c r="B81" s="75"/>
      <c r="C81" s="75"/>
      <c r="D81" s="12" t="s">
        <v>10</v>
      </c>
      <c r="E81" s="12" t="s">
        <v>11</v>
      </c>
      <c r="F81" s="12" t="s">
        <v>10</v>
      </c>
      <c r="G81" s="12" t="s">
        <v>11</v>
      </c>
      <c r="H81" s="12" t="s">
        <v>10</v>
      </c>
      <c r="I81" s="12" t="s">
        <v>11</v>
      </c>
      <c r="J81" s="12" t="s">
        <v>10</v>
      </c>
      <c r="K81" s="12" t="s">
        <v>11</v>
      </c>
      <c r="L81" s="12" t="s">
        <v>10</v>
      </c>
      <c r="M81" s="12" t="s">
        <v>11</v>
      </c>
      <c r="N81" s="12" t="s">
        <v>10</v>
      </c>
      <c r="O81" s="12" t="s">
        <v>11</v>
      </c>
      <c r="P81" s="12" t="s">
        <v>10</v>
      </c>
      <c r="Q81" s="12" t="s">
        <v>11</v>
      </c>
      <c r="R81" s="12" t="s">
        <v>10</v>
      </c>
      <c r="S81" s="12" t="s">
        <v>11</v>
      </c>
      <c r="T81" s="12" t="s">
        <v>9</v>
      </c>
    </row>
    <row r="82" spans="1:20" s="3" customFormat="1" ht="30" customHeight="1">
      <c r="A82" s="73" t="s">
        <v>12</v>
      </c>
      <c r="B82" s="73"/>
      <c r="C82" s="4" t="s">
        <v>99</v>
      </c>
      <c r="D82" s="4">
        <v>42</v>
      </c>
      <c r="E82" s="4">
        <v>14</v>
      </c>
      <c r="F82" s="4">
        <v>0</v>
      </c>
      <c r="G82" s="4">
        <v>0</v>
      </c>
      <c r="H82" s="4">
        <v>1</v>
      </c>
      <c r="I82" s="4">
        <v>0</v>
      </c>
      <c r="J82" s="4">
        <v>0</v>
      </c>
      <c r="K82" s="4">
        <v>0</v>
      </c>
      <c r="L82" s="4">
        <v>0</v>
      </c>
      <c r="M82" s="4">
        <v>1</v>
      </c>
      <c r="N82" s="4">
        <v>2</v>
      </c>
      <c r="O82" s="4">
        <v>0</v>
      </c>
      <c r="P82" s="4">
        <v>0</v>
      </c>
      <c r="Q82" s="4">
        <v>0</v>
      </c>
      <c r="R82" s="7">
        <f>P82+N82+L82+J82+H82+F82+D82</f>
        <v>45</v>
      </c>
      <c r="S82" s="7">
        <f>Q82+O82+M82+K82+I82+G82+E82</f>
        <v>15</v>
      </c>
      <c r="T82" s="7">
        <f>S82+R82</f>
        <v>60</v>
      </c>
    </row>
    <row r="83" spans="1:20" s="3" customFormat="1" ht="30" customHeight="1">
      <c r="A83" s="73" t="s">
        <v>236</v>
      </c>
      <c r="B83" s="73"/>
      <c r="C83" s="4" t="s">
        <v>99</v>
      </c>
      <c r="D83" s="14">
        <v>15</v>
      </c>
      <c r="E83" s="14">
        <v>5</v>
      </c>
      <c r="F83" s="14">
        <v>1</v>
      </c>
      <c r="G83" s="14">
        <v>1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4">
        <v>0</v>
      </c>
      <c r="O83" s="4">
        <v>0</v>
      </c>
      <c r="P83" s="4">
        <v>2</v>
      </c>
      <c r="Q83" s="4">
        <v>0</v>
      </c>
      <c r="R83" s="7">
        <f aca="true" t="shared" si="28" ref="R83:R146">P83+N83+L83+J83+H83+F83+D83</f>
        <v>18</v>
      </c>
      <c r="S83" s="7">
        <f aca="true" t="shared" si="29" ref="S83:S146">Q83+O83+M83+K83+I83+G83+E83</f>
        <v>6</v>
      </c>
      <c r="T83" s="7">
        <f aca="true" t="shared" si="30" ref="T83:T146">S83+R83</f>
        <v>24</v>
      </c>
    </row>
    <row r="84" spans="1:20" s="3" customFormat="1" ht="30" customHeight="1">
      <c r="A84" s="73" t="s">
        <v>21</v>
      </c>
      <c r="B84" s="73"/>
      <c r="C84" s="4" t="s">
        <v>99</v>
      </c>
      <c r="D84" s="14">
        <v>5</v>
      </c>
      <c r="E84" s="14">
        <v>18</v>
      </c>
      <c r="F84" s="14">
        <v>0</v>
      </c>
      <c r="G84" s="14">
        <v>0</v>
      </c>
      <c r="H84" s="14">
        <v>0</v>
      </c>
      <c r="I84" s="14">
        <v>0</v>
      </c>
      <c r="J84" s="14">
        <v>1</v>
      </c>
      <c r="K84" s="14">
        <v>0</v>
      </c>
      <c r="L84" s="14">
        <v>0</v>
      </c>
      <c r="M84" s="14">
        <v>0</v>
      </c>
      <c r="N84" s="4">
        <v>0</v>
      </c>
      <c r="O84" s="4">
        <v>0</v>
      </c>
      <c r="P84" s="4">
        <v>0</v>
      </c>
      <c r="Q84" s="4">
        <v>0</v>
      </c>
      <c r="R84" s="7">
        <f t="shared" si="28"/>
        <v>6</v>
      </c>
      <c r="S84" s="7">
        <f t="shared" si="29"/>
        <v>18</v>
      </c>
      <c r="T84" s="7">
        <f t="shared" si="30"/>
        <v>24</v>
      </c>
    </row>
    <row r="85" spans="1:20" s="3" customFormat="1" ht="30" customHeight="1">
      <c r="A85" s="74" t="s">
        <v>235</v>
      </c>
      <c r="B85" s="11" t="s">
        <v>234</v>
      </c>
      <c r="C85" s="4" t="s">
        <v>99</v>
      </c>
      <c r="D85" s="14">
        <v>7</v>
      </c>
      <c r="E85" s="14">
        <v>1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1</v>
      </c>
      <c r="M85" s="14">
        <v>0</v>
      </c>
      <c r="N85" s="4">
        <v>0</v>
      </c>
      <c r="O85" s="4">
        <v>0</v>
      </c>
      <c r="P85" s="4">
        <v>0</v>
      </c>
      <c r="Q85" s="4">
        <v>0</v>
      </c>
      <c r="R85" s="7">
        <f t="shared" si="28"/>
        <v>8</v>
      </c>
      <c r="S85" s="7">
        <f t="shared" si="29"/>
        <v>1</v>
      </c>
      <c r="T85" s="7">
        <f t="shared" si="30"/>
        <v>9</v>
      </c>
    </row>
    <row r="86" spans="1:20" s="3" customFormat="1" ht="30" customHeight="1">
      <c r="A86" s="74"/>
      <c r="B86" s="11" t="s">
        <v>233</v>
      </c>
      <c r="C86" s="4" t="s">
        <v>99</v>
      </c>
      <c r="D86" s="14">
        <v>5</v>
      </c>
      <c r="E86" s="14">
        <v>1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4">
        <v>0</v>
      </c>
      <c r="O86" s="4">
        <v>0</v>
      </c>
      <c r="P86" s="4">
        <v>0</v>
      </c>
      <c r="Q86" s="4">
        <v>0</v>
      </c>
      <c r="R86" s="7">
        <f t="shared" si="28"/>
        <v>5</v>
      </c>
      <c r="S86" s="7">
        <f t="shared" si="29"/>
        <v>1</v>
      </c>
      <c r="T86" s="7">
        <f t="shared" si="30"/>
        <v>6</v>
      </c>
    </row>
    <row r="87" spans="1:20" s="3" customFormat="1" ht="30" customHeight="1">
      <c r="A87" s="74"/>
      <c r="B87" s="11" t="s">
        <v>232</v>
      </c>
      <c r="C87" s="4" t="s">
        <v>99</v>
      </c>
      <c r="D87" s="14">
        <v>0</v>
      </c>
      <c r="E87" s="14">
        <v>1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4">
        <v>0</v>
      </c>
      <c r="O87" s="4">
        <v>0</v>
      </c>
      <c r="P87" s="4">
        <v>0</v>
      </c>
      <c r="Q87" s="4">
        <v>0</v>
      </c>
      <c r="R87" s="7">
        <f t="shared" si="28"/>
        <v>0</v>
      </c>
      <c r="S87" s="7">
        <f t="shared" si="29"/>
        <v>1</v>
      </c>
      <c r="T87" s="7">
        <f t="shared" si="30"/>
        <v>1</v>
      </c>
    </row>
    <row r="88" spans="1:20" s="3" customFormat="1" ht="30" customHeight="1">
      <c r="A88" s="74"/>
      <c r="B88" s="11" t="s">
        <v>231</v>
      </c>
      <c r="C88" s="4" t="s">
        <v>99</v>
      </c>
      <c r="D88" s="14">
        <v>2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4">
        <v>0</v>
      </c>
      <c r="O88" s="4">
        <v>0</v>
      </c>
      <c r="P88" s="4">
        <v>0</v>
      </c>
      <c r="Q88" s="4">
        <v>0</v>
      </c>
      <c r="R88" s="7">
        <f t="shared" si="28"/>
        <v>2</v>
      </c>
      <c r="S88" s="7">
        <f t="shared" si="29"/>
        <v>0</v>
      </c>
      <c r="T88" s="7">
        <f t="shared" si="30"/>
        <v>2</v>
      </c>
    </row>
    <row r="89" spans="1:20" s="3" customFormat="1" ht="30" customHeight="1">
      <c r="A89" s="74"/>
      <c r="B89" s="11" t="s">
        <v>230</v>
      </c>
      <c r="C89" s="4" t="s">
        <v>99</v>
      </c>
      <c r="D89" s="14">
        <v>2</v>
      </c>
      <c r="E89" s="14">
        <v>1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4">
        <v>0</v>
      </c>
      <c r="O89" s="4">
        <v>0</v>
      </c>
      <c r="P89" s="4">
        <v>0</v>
      </c>
      <c r="Q89" s="4">
        <v>0</v>
      </c>
      <c r="R89" s="7">
        <f t="shared" si="28"/>
        <v>2</v>
      </c>
      <c r="S89" s="7">
        <f t="shared" si="29"/>
        <v>1</v>
      </c>
      <c r="T89" s="7">
        <f t="shared" si="30"/>
        <v>3</v>
      </c>
    </row>
    <row r="90" spans="1:20" s="3" customFormat="1" ht="30" customHeight="1">
      <c r="A90" s="74"/>
      <c r="B90" s="11" t="s">
        <v>229</v>
      </c>
      <c r="C90" s="4" t="s">
        <v>99</v>
      </c>
      <c r="D90" s="14">
        <v>0</v>
      </c>
      <c r="E90" s="14">
        <v>2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4">
        <v>0</v>
      </c>
      <c r="O90" s="4">
        <v>0</v>
      </c>
      <c r="P90" s="4">
        <v>0</v>
      </c>
      <c r="Q90" s="4">
        <v>0</v>
      </c>
      <c r="R90" s="7">
        <f t="shared" si="28"/>
        <v>0</v>
      </c>
      <c r="S90" s="7">
        <f t="shared" si="29"/>
        <v>2</v>
      </c>
      <c r="T90" s="7">
        <f t="shared" si="30"/>
        <v>2</v>
      </c>
    </row>
    <row r="91" spans="1:20" s="3" customFormat="1" ht="30" customHeight="1">
      <c r="A91" s="74"/>
      <c r="B91" s="11" t="s">
        <v>228</v>
      </c>
      <c r="C91" s="4" t="s">
        <v>99</v>
      </c>
      <c r="D91" s="14">
        <v>3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4">
        <v>0</v>
      </c>
      <c r="O91" s="4">
        <v>0</v>
      </c>
      <c r="P91" s="4">
        <v>0</v>
      </c>
      <c r="Q91" s="4">
        <v>0</v>
      </c>
      <c r="R91" s="7">
        <f t="shared" si="28"/>
        <v>3</v>
      </c>
      <c r="S91" s="7">
        <f t="shared" si="29"/>
        <v>0</v>
      </c>
      <c r="T91" s="7">
        <f t="shared" si="30"/>
        <v>3</v>
      </c>
    </row>
    <row r="92" spans="1:20" s="3" customFormat="1" ht="30" customHeight="1">
      <c r="A92" s="74"/>
      <c r="B92" s="11" t="s">
        <v>227</v>
      </c>
      <c r="C92" s="4" t="s">
        <v>99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4">
        <v>0</v>
      </c>
      <c r="O92" s="4">
        <v>0</v>
      </c>
      <c r="P92" s="4">
        <v>0</v>
      </c>
      <c r="Q92" s="4">
        <v>0</v>
      </c>
      <c r="R92" s="7">
        <f t="shared" si="28"/>
        <v>0</v>
      </c>
      <c r="S92" s="7">
        <f t="shared" si="29"/>
        <v>0</v>
      </c>
      <c r="T92" s="7">
        <f t="shared" si="30"/>
        <v>0</v>
      </c>
    </row>
    <row r="93" spans="1:20" s="3" customFormat="1" ht="30" customHeight="1">
      <c r="A93" s="74"/>
      <c r="B93" s="8" t="s">
        <v>9</v>
      </c>
      <c r="C93" s="8" t="s">
        <v>99</v>
      </c>
      <c r="D93" s="8">
        <f aca="true" t="shared" si="31" ref="D93:M93">SUM(D85:D92)</f>
        <v>19</v>
      </c>
      <c r="E93" s="8">
        <f t="shared" si="31"/>
        <v>6</v>
      </c>
      <c r="F93" s="8">
        <f t="shared" si="31"/>
        <v>0</v>
      </c>
      <c r="G93" s="8">
        <f t="shared" si="31"/>
        <v>0</v>
      </c>
      <c r="H93" s="8">
        <f t="shared" si="31"/>
        <v>0</v>
      </c>
      <c r="I93" s="8">
        <f t="shared" si="31"/>
        <v>0</v>
      </c>
      <c r="J93" s="8">
        <f t="shared" si="31"/>
        <v>0</v>
      </c>
      <c r="K93" s="8">
        <f t="shared" si="31"/>
        <v>0</v>
      </c>
      <c r="L93" s="8">
        <f t="shared" si="31"/>
        <v>1</v>
      </c>
      <c r="M93" s="8">
        <f t="shared" si="31"/>
        <v>0</v>
      </c>
      <c r="N93" s="8">
        <f aca="true" t="shared" si="32" ref="N93:O93">SUM(N85:N92)</f>
        <v>0</v>
      </c>
      <c r="O93" s="8">
        <f t="shared" si="32"/>
        <v>0</v>
      </c>
      <c r="P93" s="8">
        <v>0</v>
      </c>
      <c r="Q93" s="8">
        <v>0</v>
      </c>
      <c r="R93" s="7">
        <f t="shared" si="28"/>
        <v>20</v>
      </c>
      <c r="S93" s="7">
        <f t="shared" si="29"/>
        <v>6</v>
      </c>
      <c r="T93" s="7">
        <f t="shared" si="30"/>
        <v>26</v>
      </c>
    </row>
    <row r="94" spans="1:20" s="3" customFormat="1" ht="30" customHeight="1">
      <c r="A94" s="73" t="s">
        <v>31</v>
      </c>
      <c r="B94" s="73"/>
      <c r="C94" s="4" t="s">
        <v>99</v>
      </c>
      <c r="D94" s="14">
        <v>3</v>
      </c>
      <c r="E94" s="14">
        <v>5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4">
        <v>0</v>
      </c>
      <c r="O94" s="4">
        <v>0</v>
      </c>
      <c r="P94" s="4">
        <v>0</v>
      </c>
      <c r="Q94" s="4">
        <v>0</v>
      </c>
      <c r="R94" s="7">
        <f t="shared" si="28"/>
        <v>3</v>
      </c>
      <c r="S94" s="7">
        <f t="shared" si="29"/>
        <v>5</v>
      </c>
      <c r="T94" s="7">
        <f t="shared" si="30"/>
        <v>8</v>
      </c>
    </row>
    <row r="95" spans="1:20" s="3" customFormat="1" ht="30" customHeight="1">
      <c r="A95" s="72" t="s">
        <v>32</v>
      </c>
      <c r="B95" s="4" t="s">
        <v>226</v>
      </c>
      <c r="C95" s="4" t="s">
        <v>99</v>
      </c>
      <c r="D95" s="15">
        <v>2</v>
      </c>
      <c r="E95" s="15">
        <v>2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4">
        <v>0</v>
      </c>
      <c r="O95" s="4">
        <v>0</v>
      </c>
      <c r="P95" s="4">
        <v>0</v>
      </c>
      <c r="Q95" s="4">
        <v>0</v>
      </c>
      <c r="R95" s="7">
        <f t="shared" si="28"/>
        <v>2</v>
      </c>
      <c r="S95" s="7">
        <f t="shared" si="29"/>
        <v>2</v>
      </c>
      <c r="T95" s="7">
        <f t="shared" si="30"/>
        <v>4</v>
      </c>
    </row>
    <row r="96" spans="1:20" s="3" customFormat="1" ht="30" customHeight="1">
      <c r="A96" s="72"/>
      <c r="B96" s="4" t="s">
        <v>225</v>
      </c>
      <c r="C96" s="4" t="s">
        <v>99</v>
      </c>
      <c r="D96" s="15">
        <v>0</v>
      </c>
      <c r="E96" s="15">
        <v>1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4">
        <v>0</v>
      </c>
      <c r="O96" s="4">
        <v>0</v>
      </c>
      <c r="P96" s="4">
        <v>0</v>
      </c>
      <c r="Q96" s="4">
        <v>0</v>
      </c>
      <c r="R96" s="7">
        <f t="shared" si="28"/>
        <v>0</v>
      </c>
      <c r="S96" s="7">
        <f t="shared" si="29"/>
        <v>1</v>
      </c>
      <c r="T96" s="7">
        <f t="shared" si="30"/>
        <v>1</v>
      </c>
    </row>
    <row r="97" spans="1:20" s="3" customFormat="1" ht="30" customHeight="1">
      <c r="A97" s="72"/>
      <c r="B97" s="4" t="s">
        <v>224</v>
      </c>
      <c r="C97" s="4" t="s">
        <v>99</v>
      </c>
      <c r="D97" s="15">
        <v>2</v>
      </c>
      <c r="E97" s="15">
        <v>1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4">
        <v>0</v>
      </c>
      <c r="O97" s="4">
        <v>0</v>
      </c>
      <c r="P97" s="4">
        <v>0</v>
      </c>
      <c r="Q97" s="4">
        <v>0</v>
      </c>
      <c r="R97" s="7">
        <f t="shared" si="28"/>
        <v>2</v>
      </c>
      <c r="S97" s="7">
        <f t="shared" si="29"/>
        <v>1</v>
      </c>
      <c r="T97" s="7">
        <f t="shared" si="30"/>
        <v>3</v>
      </c>
    </row>
    <row r="98" spans="1:20" s="3" customFormat="1" ht="30" customHeight="1">
      <c r="A98" s="72"/>
      <c r="B98" s="4" t="s">
        <v>223</v>
      </c>
      <c r="C98" s="4" t="s">
        <v>99</v>
      </c>
      <c r="D98" s="15">
        <v>15</v>
      </c>
      <c r="E98" s="15">
        <v>2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4">
        <v>0</v>
      </c>
      <c r="O98" s="4">
        <v>0</v>
      </c>
      <c r="P98" s="4">
        <v>0</v>
      </c>
      <c r="Q98" s="4">
        <v>0</v>
      </c>
      <c r="R98" s="7">
        <f t="shared" si="28"/>
        <v>15</v>
      </c>
      <c r="S98" s="7">
        <f t="shared" si="29"/>
        <v>2</v>
      </c>
      <c r="T98" s="7">
        <f t="shared" si="30"/>
        <v>17</v>
      </c>
    </row>
    <row r="99" spans="1:20" s="3" customFormat="1" ht="30" customHeight="1">
      <c r="A99" s="72"/>
      <c r="B99" s="4" t="s">
        <v>222</v>
      </c>
      <c r="C99" s="4" t="s">
        <v>99</v>
      </c>
      <c r="D99" s="15">
        <v>8</v>
      </c>
      <c r="E99" s="15">
        <v>2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4">
        <v>0</v>
      </c>
      <c r="O99" s="4">
        <v>0</v>
      </c>
      <c r="P99" s="4">
        <v>0</v>
      </c>
      <c r="Q99" s="4">
        <v>0</v>
      </c>
      <c r="R99" s="7">
        <f t="shared" si="28"/>
        <v>8</v>
      </c>
      <c r="S99" s="7">
        <f t="shared" si="29"/>
        <v>2</v>
      </c>
      <c r="T99" s="7">
        <f t="shared" si="30"/>
        <v>10</v>
      </c>
    </row>
    <row r="100" spans="1:20" s="3" customFormat="1" ht="30" customHeight="1">
      <c r="A100" s="72"/>
      <c r="B100" s="4" t="s">
        <v>43</v>
      </c>
      <c r="C100" s="4" t="s">
        <v>99</v>
      </c>
      <c r="D100" s="15">
        <v>8</v>
      </c>
      <c r="E100" s="15">
        <v>2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4">
        <v>0</v>
      </c>
      <c r="O100" s="4">
        <v>0</v>
      </c>
      <c r="P100" s="4">
        <v>0</v>
      </c>
      <c r="Q100" s="4">
        <v>0</v>
      </c>
      <c r="R100" s="7">
        <f t="shared" si="28"/>
        <v>8</v>
      </c>
      <c r="S100" s="7">
        <f t="shared" si="29"/>
        <v>2</v>
      </c>
      <c r="T100" s="7">
        <f t="shared" si="30"/>
        <v>10</v>
      </c>
    </row>
    <row r="101" spans="1:20" s="3" customFormat="1" ht="30" customHeight="1">
      <c r="A101" s="72"/>
      <c r="B101" s="4" t="s">
        <v>221</v>
      </c>
      <c r="C101" s="4" t="s">
        <v>99</v>
      </c>
      <c r="D101" s="15">
        <v>3</v>
      </c>
      <c r="E101" s="15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4">
        <v>0</v>
      </c>
      <c r="O101" s="4">
        <v>0</v>
      </c>
      <c r="P101" s="4">
        <v>0</v>
      </c>
      <c r="Q101" s="4">
        <v>0</v>
      </c>
      <c r="R101" s="7">
        <f t="shared" si="28"/>
        <v>3</v>
      </c>
      <c r="S101" s="7">
        <f t="shared" si="29"/>
        <v>0</v>
      </c>
      <c r="T101" s="7">
        <f t="shared" si="30"/>
        <v>3</v>
      </c>
    </row>
    <row r="102" spans="1:20" s="3" customFormat="1" ht="30" customHeight="1">
      <c r="A102" s="72"/>
      <c r="B102" s="9" t="s">
        <v>220</v>
      </c>
      <c r="C102" s="9" t="s">
        <v>99</v>
      </c>
      <c r="D102" s="8">
        <f aca="true" t="shared" si="33" ref="D102:M102">SUM(D95:D101)</f>
        <v>38</v>
      </c>
      <c r="E102" s="8">
        <f t="shared" si="33"/>
        <v>10</v>
      </c>
      <c r="F102" s="8">
        <f t="shared" si="33"/>
        <v>0</v>
      </c>
      <c r="G102" s="8">
        <f t="shared" si="33"/>
        <v>0</v>
      </c>
      <c r="H102" s="8">
        <f t="shared" si="33"/>
        <v>0</v>
      </c>
      <c r="I102" s="8">
        <f t="shared" si="33"/>
        <v>0</v>
      </c>
      <c r="J102" s="8">
        <f t="shared" si="33"/>
        <v>0</v>
      </c>
      <c r="K102" s="8">
        <f t="shared" si="33"/>
        <v>0</v>
      </c>
      <c r="L102" s="8">
        <f t="shared" si="33"/>
        <v>0</v>
      </c>
      <c r="M102" s="8">
        <f t="shared" si="33"/>
        <v>0</v>
      </c>
      <c r="N102" s="8">
        <f aca="true" t="shared" si="34" ref="N102:O102">SUM(N95:N101)</f>
        <v>0</v>
      </c>
      <c r="O102" s="8">
        <f t="shared" si="34"/>
        <v>0</v>
      </c>
      <c r="P102" s="8">
        <v>0</v>
      </c>
      <c r="Q102" s="8">
        <v>0</v>
      </c>
      <c r="R102" s="7">
        <f t="shared" si="28"/>
        <v>38</v>
      </c>
      <c r="S102" s="7">
        <f t="shared" si="29"/>
        <v>10</v>
      </c>
      <c r="T102" s="7">
        <f t="shared" si="30"/>
        <v>48</v>
      </c>
    </row>
    <row r="103" spans="1:20" s="3" customFormat="1" ht="30" customHeight="1">
      <c r="A103" s="73" t="s">
        <v>219</v>
      </c>
      <c r="B103" s="73"/>
      <c r="C103" s="4" t="s">
        <v>99</v>
      </c>
      <c r="D103" s="14">
        <v>9</v>
      </c>
      <c r="E103" s="14">
        <v>4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4">
        <v>0</v>
      </c>
      <c r="O103" s="4">
        <v>0</v>
      </c>
      <c r="P103" s="4">
        <v>0</v>
      </c>
      <c r="Q103" s="4">
        <v>0</v>
      </c>
      <c r="R103" s="7">
        <f t="shared" si="28"/>
        <v>9</v>
      </c>
      <c r="S103" s="7">
        <f t="shared" si="29"/>
        <v>4</v>
      </c>
      <c r="T103" s="7">
        <f t="shared" si="30"/>
        <v>13</v>
      </c>
    </row>
    <row r="104" spans="1:20" s="3" customFormat="1" ht="30" customHeight="1">
      <c r="A104" s="73" t="s">
        <v>218</v>
      </c>
      <c r="B104" s="73"/>
      <c r="C104" s="4" t="s">
        <v>99</v>
      </c>
      <c r="D104" s="14">
        <v>7</v>
      </c>
      <c r="E104" s="14">
        <v>5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4">
        <v>0</v>
      </c>
      <c r="O104" s="4">
        <v>0</v>
      </c>
      <c r="P104" s="4">
        <v>0</v>
      </c>
      <c r="Q104" s="4">
        <v>0</v>
      </c>
      <c r="R104" s="7">
        <f t="shared" si="28"/>
        <v>7</v>
      </c>
      <c r="S104" s="7">
        <f t="shared" si="29"/>
        <v>5</v>
      </c>
      <c r="T104" s="7">
        <f t="shared" si="30"/>
        <v>12</v>
      </c>
    </row>
    <row r="105" spans="1:20" s="3" customFormat="1" ht="30" customHeight="1">
      <c r="A105" s="73" t="s">
        <v>217</v>
      </c>
      <c r="B105" s="73"/>
      <c r="C105" s="4" t="s">
        <v>63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4">
        <v>0</v>
      </c>
      <c r="O105" s="4">
        <v>0</v>
      </c>
      <c r="P105" s="4">
        <v>0</v>
      </c>
      <c r="Q105" s="4">
        <v>0</v>
      </c>
      <c r="R105" s="7">
        <f t="shared" si="28"/>
        <v>0</v>
      </c>
      <c r="S105" s="7">
        <f t="shared" si="29"/>
        <v>0</v>
      </c>
      <c r="T105" s="7">
        <f t="shared" si="30"/>
        <v>0</v>
      </c>
    </row>
    <row r="106" spans="1:20" s="3" customFormat="1" ht="30" customHeight="1">
      <c r="A106" s="72" t="s">
        <v>58</v>
      </c>
      <c r="B106" s="4" t="s">
        <v>216</v>
      </c>
      <c r="C106" s="4" t="s">
        <v>63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4">
        <v>0</v>
      </c>
      <c r="O106" s="4">
        <v>0</v>
      </c>
      <c r="P106" s="4">
        <v>0</v>
      </c>
      <c r="Q106" s="4">
        <v>0</v>
      </c>
      <c r="R106" s="7">
        <f t="shared" si="28"/>
        <v>0</v>
      </c>
      <c r="S106" s="7">
        <f t="shared" si="29"/>
        <v>0</v>
      </c>
      <c r="T106" s="7">
        <f t="shared" si="30"/>
        <v>0</v>
      </c>
    </row>
    <row r="107" spans="1:20" s="3" customFormat="1" ht="30" customHeight="1">
      <c r="A107" s="72"/>
      <c r="B107" s="4" t="s">
        <v>215</v>
      </c>
      <c r="C107" s="4" t="s">
        <v>63</v>
      </c>
      <c r="D107" s="14">
        <v>1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4">
        <v>0</v>
      </c>
      <c r="O107" s="4">
        <v>0</v>
      </c>
      <c r="P107" s="4">
        <v>0</v>
      </c>
      <c r="Q107" s="4">
        <v>0</v>
      </c>
      <c r="R107" s="7">
        <f t="shared" si="28"/>
        <v>1</v>
      </c>
      <c r="S107" s="7">
        <f t="shared" si="29"/>
        <v>0</v>
      </c>
      <c r="T107" s="7">
        <f t="shared" si="30"/>
        <v>1</v>
      </c>
    </row>
    <row r="108" spans="1:20" s="3" customFormat="1" ht="30" customHeight="1">
      <c r="A108" s="72"/>
      <c r="B108" s="4" t="s">
        <v>214</v>
      </c>
      <c r="C108" s="4" t="s">
        <v>63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4">
        <v>0</v>
      </c>
      <c r="O108" s="4">
        <v>0</v>
      </c>
      <c r="P108" s="4">
        <v>0</v>
      </c>
      <c r="Q108" s="4">
        <v>0</v>
      </c>
      <c r="R108" s="7">
        <f t="shared" si="28"/>
        <v>0</v>
      </c>
      <c r="S108" s="7">
        <f t="shared" si="29"/>
        <v>0</v>
      </c>
      <c r="T108" s="7">
        <f t="shared" si="30"/>
        <v>0</v>
      </c>
    </row>
    <row r="109" spans="1:20" s="3" customFormat="1" ht="30" customHeight="1">
      <c r="A109" s="72"/>
      <c r="B109" s="4" t="s">
        <v>213</v>
      </c>
      <c r="C109" s="4" t="s">
        <v>63</v>
      </c>
      <c r="D109" s="14">
        <v>0</v>
      </c>
      <c r="E109" s="14">
        <v>2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4">
        <v>0</v>
      </c>
      <c r="O109" s="4">
        <v>0</v>
      </c>
      <c r="P109" s="4">
        <v>0</v>
      </c>
      <c r="Q109" s="4">
        <v>0</v>
      </c>
      <c r="R109" s="7">
        <f t="shared" si="28"/>
        <v>0</v>
      </c>
      <c r="S109" s="7">
        <f t="shared" si="29"/>
        <v>2</v>
      </c>
      <c r="T109" s="7">
        <f t="shared" si="30"/>
        <v>2</v>
      </c>
    </row>
    <row r="110" spans="1:20" s="3" customFormat="1" ht="30" customHeight="1">
      <c r="A110" s="72"/>
      <c r="B110" s="9" t="s">
        <v>9</v>
      </c>
      <c r="C110" s="9" t="s">
        <v>63</v>
      </c>
      <c r="D110" s="8">
        <f aca="true" t="shared" si="35" ref="D110:M110">SUM(D106:D109)</f>
        <v>1</v>
      </c>
      <c r="E110" s="8">
        <f t="shared" si="35"/>
        <v>2</v>
      </c>
      <c r="F110" s="8">
        <f t="shared" si="35"/>
        <v>0</v>
      </c>
      <c r="G110" s="8">
        <f t="shared" si="35"/>
        <v>0</v>
      </c>
      <c r="H110" s="8">
        <f t="shared" si="35"/>
        <v>0</v>
      </c>
      <c r="I110" s="8">
        <f t="shared" si="35"/>
        <v>0</v>
      </c>
      <c r="J110" s="8">
        <f t="shared" si="35"/>
        <v>0</v>
      </c>
      <c r="K110" s="8">
        <f t="shared" si="35"/>
        <v>0</v>
      </c>
      <c r="L110" s="8">
        <f t="shared" si="35"/>
        <v>0</v>
      </c>
      <c r="M110" s="8">
        <f t="shared" si="35"/>
        <v>0</v>
      </c>
      <c r="N110" s="8">
        <f aca="true" t="shared" si="36" ref="N110:O110">SUM(N106:N109)</f>
        <v>0</v>
      </c>
      <c r="O110" s="8">
        <f t="shared" si="36"/>
        <v>0</v>
      </c>
      <c r="P110" s="8">
        <v>0</v>
      </c>
      <c r="Q110" s="8">
        <v>0</v>
      </c>
      <c r="R110" s="7">
        <f t="shared" si="28"/>
        <v>1</v>
      </c>
      <c r="S110" s="7">
        <f t="shared" si="29"/>
        <v>2</v>
      </c>
      <c r="T110" s="7">
        <f t="shared" si="30"/>
        <v>3</v>
      </c>
    </row>
    <row r="111" spans="1:20" s="3" customFormat="1" ht="30" customHeight="1">
      <c r="A111" s="73" t="s">
        <v>212</v>
      </c>
      <c r="B111" s="73"/>
      <c r="C111" s="4" t="s">
        <v>99</v>
      </c>
      <c r="D111" s="14">
        <v>51</v>
      </c>
      <c r="E111" s="14">
        <v>26</v>
      </c>
      <c r="F111" s="14">
        <v>1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4">
        <v>0</v>
      </c>
      <c r="O111" s="4">
        <v>0</v>
      </c>
      <c r="P111" s="4">
        <v>0</v>
      </c>
      <c r="Q111" s="4">
        <v>0</v>
      </c>
      <c r="R111" s="7">
        <f t="shared" si="28"/>
        <v>52</v>
      </c>
      <c r="S111" s="7">
        <f t="shared" si="29"/>
        <v>26</v>
      </c>
      <c r="T111" s="7">
        <f t="shared" si="30"/>
        <v>78</v>
      </c>
    </row>
    <row r="112" spans="1:20" s="3" customFormat="1" ht="30" customHeight="1">
      <c r="A112" s="73" t="s">
        <v>62</v>
      </c>
      <c r="B112" s="73"/>
      <c r="C112" s="4" t="s">
        <v>63</v>
      </c>
      <c r="D112" s="14">
        <v>13</v>
      </c>
      <c r="E112" s="14">
        <v>17</v>
      </c>
      <c r="F112" s="14">
        <v>0</v>
      </c>
      <c r="G112" s="14">
        <v>0</v>
      </c>
      <c r="H112" s="14">
        <v>0</v>
      </c>
      <c r="I112" s="14">
        <v>0</v>
      </c>
      <c r="J112" s="14">
        <v>1</v>
      </c>
      <c r="K112" s="14">
        <v>0</v>
      </c>
      <c r="L112" s="14">
        <v>0</v>
      </c>
      <c r="M112" s="14">
        <v>0</v>
      </c>
      <c r="N112" s="4">
        <v>0</v>
      </c>
      <c r="O112" s="4">
        <v>0</v>
      </c>
      <c r="P112" s="4">
        <v>0</v>
      </c>
      <c r="Q112" s="4">
        <v>0</v>
      </c>
      <c r="R112" s="7">
        <f t="shared" si="28"/>
        <v>14</v>
      </c>
      <c r="S112" s="7">
        <f t="shared" si="29"/>
        <v>17</v>
      </c>
      <c r="T112" s="7">
        <f t="shared" si="30"/>
        <v>31</v>
      </c>
    </row>
    <row r="113" spans="1:20" s="3" customFormat="1" ht="30" customHeight="1">
      <c r="A113" s="72" t="s">
        <v>211</v>
      </c>
      <c r="B113" s="10" t="s">
        <v>65</v>
      </c>
      <c r="C113" s="4" t="s">
        <v>99</v>
      </c>
      <c r="D113" s="15">
        <v>24</v>
      </c>
      <c r="E113" s="15">
        <v>27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4">
        <v>0</v>
      </c>
      <c r="O113" s="4">
        <v>0</v>
      </c>
      <c r="P113" s="4">
        <v>0</v>
      </c>
      <c r="Q113" s="4">
        <v>0</v>
      </c>
      <c r="R113" s="7">
        <f t="shared" si="28"/>
        <v>24</v>
      </c>
      <c r="S113" s="7">
        <f t="shared" si="29"/>
        <v>27</v>
      </c>
      <c r="T113" s="7">
        <f t="shared" si="30"/>
        <v>51</v>
      </c>
    </row>
    <row r="114" spans="1:20" s="3" customFormat="1" ht="30" customHeight="1">
      <c r="A114" s="72"/>
      <c r="B114" s="10" t="s">
        <v>66</v>
      </c>
      <c r="C114" s="4" t="s">
        <v>99</v>
      </c>
      <c r="D114" s="15">
        <v>10</v>
      </c>
      <c r="E114" s="15">
        <v>67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4">
        <v>0</v>
      </c>
      <c r="O114" s="4">
        <v>0</v>
      </c>
      <c r="P114" s="4">
        <v>0</v>
      </c>
      <c r="Q114" s="4">
        <v>0</v>
      </c>
      <c r="R114" s="7">
        <f t="shared" si="28"/>
        <v>10</v>
      </c>
      <c r="S114" s="7">
        <f t="shared" si="29"/>
        <v>67</v>
      </c>
      <c r="T114" s="7">
        <f t="shared" si="30"/>
        <v>77</v>
      </c>
    </row>
    <row r="115" spans="1:20" s="3" customFormat="1" ht="30" customHeight="1">
      <c r="A115" s="72"/>
      <c r="B115" s="10" t="s">
        <v>67</v>
      </c>
      <c r="C115" s="4" t="s">
        <v>99</v>
      </c>
      <c r="D115" s="15">
        <v>0</v>
      </c>
      <c r="E115" s="15">
        <v>4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4">
        <v>0</v>
      </c>
      <c r="O115" s="4">
        <v>0</v>
      </c>
      <c r="P115" s="4">
        <v>0</v>
      </c>
      <c r="Q115" s="4">
        <v>0</v>
      </c>
      <c r="R115" s="7">
        <f t="shared" si="28"/>
        <v>0</v>
      </c>
      <c r="S115" s="7">
        <f t="shared" si="29"/>
        <v>4</v>
      </c>
      <c r="T115" s="7">
        <f t="shared" si="30"/>
        <v>4</v>
      </c>
    </row>
    <row r="116" spans="1:20" s="3" customFormat="1" ht="30" customHeight="1">
      <c r="A116" s="72"/>
      <c r="B116" s="10" t="s">
        <v>210</v>
      </c>
      <c r="C116" s="4" t="s">
        <v>99</v>
      </c>
      <c r="D116" s="15">
        <v>15</v>
      </c>
      <c r="E116" s="15">
        <v>18</v>
      </c>
      <c r="F116" s="14">
        <v>0</v>
      </c>
      <c r="G116" s="14">
        <v>1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4">
        <v>0</v>
      </c>
      <c r="O116" s="4">
        <v>0</v>
      </c>
      <c r="P116" s="4">
        <v>0</v>
      </c>
      <c r="Q116" s="4">
        <v>0</v>
      </c>
      <c r="R116" s="7">
        <f t="shared" si="28"/>
        <v>15</v>
      </c>
      <c r="S116" s="7">
        <f t="shared" si="29"/>
        <v>19</v>
      </c>
      <c r="T116" s="7">
        <f t="shared" si="30"/>
        <v>34</v>
      </c>
    </row>
    <row r="117" spans="1:20" s="3" customFormat="1" ht="30" customHeight="1">
      <c r="A117" s="72"/>
      <c r="B117" s="10" t="s">
        <v>209</v>
      </c>
      <c r="C117" s="4" t="s">
        <v>99</v>
      </c>
      <c r="D117" s="15">
        <v>12</v>
      </c>
      <c r="E117" s="15">
        <v>9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4">
        <v>0</v>
      </c>
      <c r="O117" s="4">
        <v>0</v>
      </c>
      <c r="P117" s="4">
        <v>0</v>
      </c>
      <c r="Q117" s="4">
        <v>0</v>
      </c>
      <c r="R117" s="7">
        <f t="shared" si="28"/>
        <v>12</v>
      </c>
      <c r="S117" s="7">
        <f t="shared" si="29"/>
        <v>9</v>
      </c>
      <c r="T117" s="7">
        <f t="shared" si="30"/>
        <v>21</v>
      </c>
    </row>
    <row r="118" spans="1:20" s="3" customFormat="1" ht="30" customHeight="1">
      <c r="A118" s="72"/>
      <c r="B118" s="10" t="s">
        <v>208</v>
      </c>
      <c r="C118" s="4" t="s">
        <v>99</v>
      </c>
      <c r="D118" s="15">
        <v>8</v>
      </c>
      <c r="E118" s="15">
        <v>6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4">
        <v>0</v>
      </c>
      <c r="O118" s="4">
        <v>0</v>
      </c>
      <c r="P118" s="4">
        <v>0</v>
      </c>
      <c r="Q118" s="4">
        <v>0</v>
      </c>
      <c r="R118" s="7">
        <f t="shared" si="28"/>
        <v>8</v>
      </c>
      <c r="S118" s="7">
        <f t="shared" si="29"/>
        <v>6</v>
      </c>
      <c r="T118" s="7">
        <f t="shared" si="30"/>
        <v>14</v>
      </c>
    </row>
    <row r="119" spans="1:20" s="3" customFormat="1" ht="30" customHeight="1">
      <c r="A119" s="72"/>
      <c r="B119" s="10" t="s">
        <v>207</v>
      </c>
      <c r="C119" s="4" t="s">
        <v>99</v>
      </c>
      <c r="D119" s="15">
        <v>4</v>
      </c>
      <c r="E119" s="15">
        <v>10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4">
        <v>0</v>
      </c>
      <c r="O119" s="4">
        <v>0</v>
      </c>
      <c r="P119" s="4">
        <v>0</v>
      </c>
      <c r="Q119" s="4">
        <v>0</v>
      </c>
      <c r="R119" s="7">
        <f t="shared" si="28"/>
        <v>4</v>
      </c>
      <c r="S119" s="7">
        <f t="shared" si="29"/>
        <v>10</v>
      </c>
      <c r="T119" s="7">
        <f t="shared" si="30"/>
        <v>14</v>
      </c>
    </row>
    <row r="120" spans="1:20" s="3" customFormat="1" ht="30" customHeight="1">
      <c r="A120" s="72"/>
      <c r="B120" s="10" t="s">
        <v>206</v>
      </c>
      <c r="C120" s="4" t="s">
        <v>99</v>
      </c>
      <c r="D120" s="15">
        <v>0</v>
      </c>
      <c r="E120" s="15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4">
        <v>0</v>
      </c>
      <c r="O120" s="4">
        <v>0</v>
      </c>
      <c r="P120" s="4">
        <v>0</v>
      </c>
      <c r="Q120" s="4">
        <v>0</v>
      </c>
      <c r="R120" s="7">
        <f t="shared" si="28"/>
        <v>0</v>
      </c>
      <c r="S120" s="7">
        <f t="shared" si="29"/>
        <v>0</v>
      </c>
      <c r="T120" s="7">
        <f t="shared" si="30"/>
        <v>0</v>
      </c>
    </row>
    <row r="121" spans="1:20" s="3" customFormat="1" ht="30" customHeight="1">
      <c r="A121" s="72"/>
      <c r="B121" s="9" t="s">
        <v>205</v>
      </c>
      <c r="C121" s="9" t="s">
        <v>99</v>
      </c>
      <c r="D121" s="8">
        <f aca="true" t="shared" si="37" ref="D121:M121">SUM(D113:D120)</f>
        <v>73</v>
      </c>
      <c r="E121" s="8">
        <f t="shared" si="37"/>
        <v>141</v>
      </c>
      <c r="F121" s="8">
        <f t="shared" si="37"/>
        <v>0</v>
      </c>
      <c r="G121" s="8">
        <f t="shared" si="37"/>
        <v>1</v>
      </c>
      <c r="H121" s="8">
        <f t="shared" si="37"/>
        <v>0</v>
      </c>
      <c r="I121" s="8">
        <f t="shared" si="37"/>
        <v>0</v>
      </c>
      <c r="J121" s="8">
        <f t="shared" si="37"/>
        <v>0</v>
      </c>
      <c r="K121" s="8">
        <f t="shared" si="37"/>
        <v>0</v>
      </c>
      <c r="L121" s="8">
        <f t="shared" si="37"/>
        <v>0</v>
      </c>
      <c r="M121" s="8">
        <f t="shared" si="37"/>
        <v>0</v>
      </c>
      <c r="N121" s="8">
        <f aca="true" t="shared" si="38" ref="N121:O121">SUM(N113:N120)</f>
        <v>0</v>
      </c>
      <c r="O121" s="8">
        <f t="shared" si="38"/>
        <v>0</v>
      </c>
      <c r="P121" s="8">
        <v>0</v>
      </c>
      <c r="Q121" s="8">
        <v>0</v>
      </c>
      <c r="R121" s="7">
        <f t="shared" si="28"/>
        <v>73</v>
      </c>
      <c r="S121" s="7">
        <f t="shared" si="29"/>
        <v>142</v>
      </c>
      <c r="T121" s="7">
        <f t="shared" si="30"/>
        <v>215</v>
      </c>
    </row>
    <row r="122" spans="1:20" s="3" customFormat="1" ht="30" customHeight="1">
      <c r="A122" s="72" t="s">
        <v>204</v>
      </c>
      <c r="B122" s="10" t="s">
        <v>203</v>
      </c>
      <c r="C122" s="4" t="s">
        <v>63</v>
      </c>
      <c r="D122" s="14">
        <v>11</v>
      </c>
      <c r="E122" s="14">
        <v>29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4">
        <v>0</v>
      </c>
      <c r="O122" s="4">
        <v>0</v>
      </c>
      <c r="P122" s="4">
        <v>0</v>
      </c>
      <c r="Q122" s="4">
        <v>0</v>
      </c>
      <c r="R122" s="7">
        <f t="shared" si="28"/>
        <v>11</v>
      </c>
      <c r="S122" s="7">
        <f t="shared" si="29"/>
        <v>29</v>
      </c>
      <c r="T122" s="7">
        <f t="shared" si="30"/>
        <v>40</v>
      </c>
    </row>
    <row r="123" spans="1:20" s="3" customFormat="1" ht="30" customHeight="1">
      <c r="A123" s="72"/>
      <c r="B123" s="10" t="s">
        <v>66</v>
      </c>
      <c r="C123" s="4" t="s">
        <v>63</v>
      </c>
      <c r="D123" s="14">
        <v>5</v>
      </c>
      <c r="E123" s="14">
        <v>19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1</v>
      </c>
      <c r="L123" s="16">
        <v>0</v>
      </c>
      <c r="M123" s="16">
        <v>1</v>
      </c>
      <c r="N123" s="4">
        <v>0</v>
      </c>
      <c r="O123" s="4">
        <v>0</v>
      </c>
      <c r="P123" s="4">
        <v>0</v>
      </c>
      <c r="Q123" s="4">
        <v>0</v>
      </c>
      <c r="R123" s="7">
        <f t="shared" si="28"/>
        <v>5</v>
      </c>
      <c r="S123" s="7">
        <f t="shared" si="29"/>
        <v>21</v>
      </c>
      <c r="T123" s="7">
        <f t="shared" si="30"/>
        <v>26</v>
      </c>
    </row>
    <row r="124" spans="1:20" s="3" customFormat="1" ht="30" customHeight="1">
      <c r="A124" s="72"/>
      <c r="B124" s="10" t="s">
        <v>67</v>
      </c>
      <c r="C124" s="4" t="s">
        <v>63</v>
      </c>
      <c r="D124" s="14">
        <v>0</v>
      </c>
      <c r="E124" s="14">
        <v>3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4">
        <v>0</v>
      </c>
      <c r="O124" s="4">
        <v>0</v>
      </c>
      <c r="P124" s="4">
        <v>0</v>
      </c>
      <c r="Q124" s="4">
        <v>0</v>
      </c>
      <c r="R124" s="7">
        <f t="shared" si="28"/>
        <v>0</v>
      </c>
      <c r="S124" s="7">
        <f t="shared" si="29"/>
        <v>3</v>
      </c>
      <c r="T124" s="7">
        <f t="shared" si="30"/>
        <v>3</v>
      </c>
    </row>
    <row r="125" spans="1:20" s="3" customFormat="1" ht="30" customHeight="1">
      <c r="A125" s="72"/>
      <c r="B125" s="10" t="s">
        <v>202</v>
      </c>
      <c r="C125" s="4" t="s">
        <v>63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4">
        <v>0</v>
      </c>
      <c r="O125" s="4">
        <v>0</v>
      </c>
      <c r="P125" s="4">
        <v>0</v>
      </c>
      <c r="Q125" s="4">
        <v>0</v>
      </c>
      <c r="R125" s="7">
        <f t="shared" si="28"/>
        <v>0</v>
      </c>
      <c r="S125" s="7">
        <f t="shared" si="29"/>
        <v>0</v>
      </c>
      <c r="T125" s="7">
        <f t="shared" si="30"/>
        <v>0</v>
      </c>
    </row>
    <row r="126" spans="1:20" s="3" customFormat="1" ht="30" customHeight="1">
      <c r="A126" s="72"/>
      <c r="B126" s="9" t="s">
        <v>201</v>
      </c>
      <c r="C126" s="9" t="s">
        <v>63</v>
      </c>
      <c r="D126" s="8">
        <f aca="true" t="shared" si="39" ref="D126:M126">SUM(D122:D125)</f>
        <v>16</v>
      </c>
      <c r="E126" s="8">
        <f t="shared" si="39"/>
        <v>51</v>
      </c>
      <c r="F126" s="8">
        <f t="shared" si="39"/>
        <v>0</v>
      </c>
      <c r="G126" s="8">
        <f t="shared" si="39"/>
        <v>0</v>
      </c>
      <c r="H126" s="8">
        <f t="shared" si="39"/>
        <v>0</v>
      </c>
      <c r="I126" s="8">
        <f t="shared" si="39"/>
        <v>0</v>
      </c>
      <c r="J126" s="8">
        <f t="shared" si="39"/>
        <v>0</v>
      </c>
      <c r="K126" s="8">
        <f t="shared" si="39"/>
        <v>1</v>
      </c>
      <c r="L126" s="8">
        <f t="shared" si="39"/>
        <v>0</v>
      </c>
      <c r="M126" s="8">
        <f t="shared" si="39"/>
        <v>1</v>
      </c>
      <c r="N126" s="8">
        <f aca="true" t="shared" si="40" ref="N126:O126">SUM(N122:N125)</f>
        <v>0</v>
      </c>
      <c r="O126" s="8">
        <f t="shared" si="40"/>
        <v>0</v>
      </c>
      <c r="P126" s="8">
        <v>0</v>
      </c>
      <c r="Q126" s="8">
        <v>0</v>
      </c>
      <c r="R126" s="7">
        <f t="shared" si="28"/>
        <v>16</v>
      </c>
      <c r="S126" s="7">
        <f t="shared" si="29"/>
        <v>53</v>
      </c>
      <c r="T126" s="7">
        <f t="shared" si="30"/>
        <v>69</v>
      </c>
    </row>
    <row r="127" spans="1:20" s="3" customFormat="1" ht="30" customHeight="1">
      <c r="A127" s="72" t="s">
        <v>69</v>
      </c>
      <c r="B127" s="4" t="s">
        <v>195</v>
      </c>
      <c r="C127" s="4" t="s">
        <v>99</v>
      </c>
      <c r="D127" s="16">
        <v>3</v>
      </c>
      <c r="E127" s="16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4">
        <v>0</v>
      </c>
      <c r="O127" s="4">
        <v>0</v>
      </c>
      <c r="P127" s="4">
        <v>0</v>
      </c>
      <c r="Q127" s="4">
        <v>0</v>
      </c>
      <c r="R127" s="7">
        <f t="shared" si="28"/>
        <v>3</v>
      </c>
      <c r="S127" s="7">
        <f t="shared" si="29"/>
        <v>0</v>
      </c>
      <c r="T127" s="7">
        <f t="shared" si="30"/>
        <v>3</v>
      </c>
    </row>
    <row r="128" spans="1:20" s="3" customFormat="1" ht="30" customHeight="1">
      <c r="A128" s="72"/>
      <c r="B128" s="4" t="s">
        <v>200</v>
      </c>
      <c r="C128" s="4" t="s">
        <v>99</v>
      </c>
      <c r="D128" s="14">
        <v>10</v>
      </c>
      <c r="E128" s="14">
        <v>6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4">
        <v>0</v>
      </c>
      <c r="O128" s="4">
        <v>0</v>
      </c>
      <c r="P128" s="4">
        <v>0</v>
      </c>
      <c r="Q128" s="4">
        <v>0</v>
      </c>
      <c r="R128" s="7">
        <f t="shared" si="28"/>
        <v>10</v>
      </c>
      <c r="S128" s="7">
        <f t="shared" si="29"/>
        <v>6</v>
      </c>
      <c r="T128" s="7">
        <f t="shared" si="30"/>
        <v>16</v>
      </c>
    </row>
    <row r="129" spans="1:20" s="3" customFormat="1" ht="30" customHeight="1">
      <c r="A129" s="72"/>
      <c r="B129" s="4" t="s">
        <v>194</v>
      </c>
      <c r="C129" s="4" t="s">
        <v>99</v>
      </c>
      <c r="D129" s="14">
        <v>7</v>
      </c>
      <c r="E129" s="14">
        <v>4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4">
        <v>0</v>
      </c>
      <c r="O129" s="4">
        <v>0</v>
      </c>
      <c r="P129" s="4">
        <v>0</v>
      </c>
      <c r="Q129" s="4">
        <v>0</v>
      </c>
      <c r="R129" s="7">
        <f t="shared" si="28"/>
        <v>7</v>
      </c>
      <c r="S129" s="7">
        <f t="shared" si="29"/>
        <v>4</v>
      </c>
      <c r="T129" s="7">
        <f t="shared" si="30"/>
        <v>11</v>
      </c>
    </row>
    <row r="130" spans="1:20" s="3" customFormat="1" ht="30" customHeight="1">
      <c r="A130" s="72"/>
      <c r="B130" s="4" t="s">
        <v>199</v>
      </c>
      <c r="C130" s="4" t="s">
        <v>99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4">
        <v>0</v>
      </c>
      <c r="O130" s="4">
        <v>0</v>
      </c>
      <c r="P130" s="4">
        <v>0</v>
      </c>
      <c r="Q130" s="4">
        <v>0</v>
      </c>
      <c r="R130" s="7">
        <f t="shared" si="28"/>
        <v>0</v>
      </c>
      <c r="S130" s="7">
        <f t="shared" si="29"/>
        <v>0</v>
      </c>
      <c r="T130" s="7">
        <f t="shared" si="30"/>
        <v>0</v>
      </c>
    </row>
    <row r="131" spans="1:20" s="3" customFormat="1" ht="30" customHeight="1">
      <c r="A131" s="72"/>
      <c r="B131" s="4" t="s">
        <v>198</v>
      </c>
      <c r="C131" s="4" t="s">
        <v>99</v>
      </c>
      <c r="D131" s="14">
        <v>1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4">
        <v>0</v>
      </c>
      <c r="O131" s="4">
        <v>0</v>
      </c>
      <c r="P131" s="4">
        <v>0</v>
      </c>
      <c r="Q131" s="4">
        <v>0</v>
      </c>
      <c r="R131" s="7">
        <f t="shared" si="28"/>
        <v>1</v>
      </c>
      <c r="S131" s="7">
        <f t="shared" si="29"/>
        <v>0</v>
      </c>
      <c r="T131" s="7">
        <f t="shared" si="30"/>
        <v>1</v>
      </c>
    </row>
    <row r="132" spans="1:20" s="3" customFormat="1" ht="30" customHeight="1">
      <c r="A132" s="72"/>
      <c r="B132" s="4" t="s">
        <v>197</v>
      </c>
      <c r="C132" s="4" t="s">
        <v>99</v>
      </c>
      <c r="D132" s="14">
        <v>1</v>
      </c>
      <c r="E132" s="14">
        <v>3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4">
        <v>0</v>
      </c>
      <c r="O132" s="4">
        <v>0</v>
      </c>
      <c r="P132" s="4">
        <v>0</v>
      </c>
      <c r="Q132" s="4">
        <v>0</v>
      </c>
      <c r="R132" s="7">
        <f t="shared" si="28"/>
        <v>1</v>
      </c>
      <c r="S132" s="7">
        <f t="shared" si="29"/>
        <v>3</v>
      </c>
      <c r="T132" s="7">
        <f t="shared" si="30"/>
        <v>4</v>
      </c>
    </row>
    <row r="133" spans="1:20" s="3" customFormat="1" ht="30" customHeight="1">
      <c r="A133" s="72"/>
      <c r="B133" s="9" t="s">
        <v>81</v>
      </c>
      <c r="C133" s="9" t="s">
        <v>99</v>
      </c>
      <c r="D133" s="8">
        <f aca="true" t="shared" si="41" ref="D133:M133">SUM(D127:D132)</f>
        <v>22</v>
      </c>
      <c r="E133" s="8">
        <f t="shared" si="41"/>
        <v>13</v>
      </c>
      <c r="F133" s="8">
        <f t="shared" si="41"/>
        <v>0</v>
      </c>
      <c r="G133" s="8">
        <f t="shared" si="41"/>
        <v>0</v>
      </c>
      <c r="H133" s="8">
        <f t="shared" si="41"/>
        <v>0</v>
      </c>
      <c r="I133" s="8">
        <f t="shared" si="41"/>
        <v>0</v>
      </c>
      <c r="J133" s="8">
        <f t="shared" si="41"/>
        <v>0</v>
      </c>
      <c r="K133" s="8">
        <f t="shared" si="41"/>
        <v>0</v>
      </c>
      <c r="L133" s="8">
        <f t="shared" si="41"/>
        <v>0</v>
      </c>
      <c r="M133" s="8">
        <f t="shared" si="41"/>
        <v>0</v>
      </c>
      <c r="N133" s="8">
        <f aca="true" t="shared" si="42" ref="N133:P133">SUM(N127:N132)</f>
        <v>0</v>
      </c>
      <c r="O133" s="8">
        <f t="shared" si="42"/>
        <v>0</v>
      </c>
      <c r="P133" s="8">
        <f t="shared" si="42"/>
        <v>0</v>
      </c>
      <c r="Q133" s="8">
        <v>0</v>
      </c>
      <c r="R133" s="7">
        <f t="shared" si="28"/>
        <v>22</v>
      </c>
      <c r="S133" s="7">
        <f t="shared" si="29"/>
        <v>13</v>
      </c>
      <c r="T133" s="7">
        <f t="shared" si="30"/>
        <v>35</v>
      </c>
    </row>
    <row r="134" spans="1:20" s="3" customFormat="1" ht="30" customHeight="1">
      <c r="A134" s="72" t="s">
        <v>196</v>
      </c>
      <c r="B134" s="4" t="s">
        <v>195</v>
      </c>
      <c r="C134" s="4" t="s">
        <v>63</v>
      </c>
      <c r="D134" s="16">
        <v>0</v>
      </c>
      <c r="E134" s="16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4">
        <v>0</v>
      </c>
      <c r="O134" s="4">
        <v>0</v>
      </c>
      <c r="P134" s="4">
        <v>0</v>
      </c>
      <c r="Q134" s="4">
        <v>0</v>
      </c>
      <c r="R134" s="7">
        <f t="shared" si="28"/>
        <v>0</v>
      </c>
      <c r="S134" s="7">
        <f t="shared" si="29"/>
        <v>0</v>
      </c>
      <c r="T134" s="7">
        <f t="shared" si="30"/>
        <v>0</v>
      </c>
    </row>
    <row r="135" spans="1:20" s="3" customFormat="1" ht="30" customHeight="1">
      <c r="A135" s="72"/>
      <c r="B135" s="4" t="s">
        <v>194</v>
      </c>
      <c r="C135" s="4" t="s">
        <v>63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4">
        <v>0</v>
      </c>
      <c r="O135" s="4">
        <v>0</v>
      </c>
      <c r="P135" s="4">
        <v>0</v>
      </c>
      <c r="Q135" s="4">
        <v>0</v>
      </c>
      <c r="R135" s="7">
        <f t="shared" si="28"/>
        <v>0</v>
      </c>
      <c r="S135" s="7">
        <f t="shared" si="29"/>
        <v>0</v>
      </c>
      <c r="T135" s="7">
        <f t="shared" si="30"/>
        <v>0</v>
      </c>
    </row>
    <row r="136" spans="1:20" s="3" customFormat="1" ht="30" customHeight="1">
      <c r="A136" s="72"/>
      <c r="B136" s="9" t="s">
        <v>81</v>
      </c>
      <c r="C136" s="9" t="s">
        <v>63</v>
      </c>
      <c r="D136" s="8">
        <f aca="true" t="shared" si="43" ref="D136:M136">D134+D135</f>
        <v>0</v>
      </c>
      <c r="E136" s="8">
        <f t="shared" si="43"/>
        <v>0</v>
      </c>
      <c r="F136" s="8">
        <f t="shared" si="43"/>
        <v>0</v>
      </c>
      <c r="G136" s="8">
        <f t="shared" si="43"/>
        <v>0</v>
      </c>
      <c r="H136" s="8">
        <f t="shared" si="43"/>
        <v>0</v>
      </c>
      <c r="I136" s="8">
        <f t="shared" si="43"/>
        <v>0</v>
      </c>
      <c r="J136" s="8">
        <f t="shared" si="43"/>
        <v>0</v>
      </c>
      <c r="K136" s="8">
        <f t="shared" si="43"/>
        <v>0</v>
      </c>
      <c r="L136" s="8">
        <f t="shared" si="43"/>
        <v>0</v>
      </c>
      <c r="M136" s="8">
        <f t="shared" si="43"/>
        <v>0</v>
      </c>
      <c r="N136" s="8">
        <f aca="true" t="shared" si="44" ref="N136:O136">N134+N135</f>
        <v>0</v>
      </c>
      <c r="O136" s="8">
        <f t="shared" si="44"/>
        <v>0</v>
      </c>
      <c r="P136" s="8">
        <v>0</v>
      </c>
      <c r="Q136" s="8">
        <v>0</v>
      </c>
      <c r="R136" s="7">
        <f t="shared" si="28"/>
        <v>0</v>
      </c>
      <c r="S136" s="7">
        <f t="shared" si="29"/>
        <v>0</v>
      </c>
      <c r="T136" s="7">
        <f t="shared" si="30"/>
        <v>0</v>
      </c>
    </row>
    <row r="137" spans="1:20" s="3" customFormat="1" ht="30" customHeight="1">
      <c r="A137" s="73" t="s">
        <v>193</v>
      </c>
      <c r="B137" s="73"/>
      <c r="C137" s="4" t="s">
        <v>99</v>
      </c>
      <c r="D137" s="14">
        <v>28</v>
      </c>
      <c r="E137" s="14">
        <v>7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4">
        <v>0</v>
      </c>
      <c r="O137" s="4">
        <v>0</v>
      </c>
      <c r="P137" s="4">
        <v>0</v>
      </c>
      <c r="Q137" s="4">
        <v>0</v>
      </c>
      <c r="R137" s="7">
        <f t="shared" si="28"/>
        <v>28</v>
      </c>
      <c r="S137" s="7">
        <f t="shared" si="29"/>
        <v>7</v>
      </c>
      <c r="T137" s="7">
        <f t="shared" si="30"/>
        <v>35</v>
      </c>
    </row>
    <row r="138" spans="1:20" s="3" customFormat="1" ht="30" customHeight="1">
      <c r="A138" s="72" t="s">
        <v>82</v>
      </c>
      <c r="B138" s="23" t="s">
        <v>86</v>
      </c>
      <c r="C138" s="4" t="s">
        <v>99</v>
      </c>
      <c r="D138" s="15">
        <v>12</v>
      </c>
      <c r="E138" s="15">
        <v>111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4">
        <v>0</v>
      </c>
      <c r="O138" s="4">
        <v>0</v>
      </c>
      <c r="P138" s="4">
        <v>0</v>
      </c>
      <c r="Q138" s="4">
        <v>0</v>
      </c>
      <c r="R138" s="7">
        <f t="shared" si="28"/>
        <v>12</v>
      </c>
      <c r="S138" s="7">
        <f t="shared" si="29"/>
        <v>111</v>
      </c>
      <c r="T138" s="7">
        <f t="shared" si="30"/>
        <v>123</v>
      </c>
    </row>
    <row r="139" spans="1:20" s="3" customFormat="1" ht="30" customHeight="1">
      <c r="A139" s="72"/>
      <c r="B139" s="23" t="s">
        <v>85</v>
      </c>
      <c r="C139" s="4" t="s">
        <v>99</v>
      </c>
      <c r="D139" s="15">
        <v>1</v>
      </c>
      <c r="E139" s="15">
        <v>19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4">
        <v>0</v>
      </c>
      <c r="O139" s="4">
        <v>0</v>
      </c>
      <c r="P139" s="4">
        <v>0</v>
      </c>
      <c r="Q139" s="4">
        <v>0</v>
      </c>
      <c r="R139" s="7">
        <f t="shared" si="28"/>
        <v>1</v>
      </c>
      <c r="S139" s="7">
        <f t="shared" si="29"/>
        <v>19</v>
      </c>
      <c r="T139" s="7">
        <f t="shared" si="30"/>
        <v>20</v>
      </c>
    </row>
    <row r="140" spans="1:20" s="3" customFormat="1" ht="30" customHeight="1">
      <c r="A140" s="72"/>
      <c r="B140" s="23" t="s">
        <v>192</v>
      </c>
      <c r="C140" s="4" t="s">
        <v>99</v>
      </c>
      <c r="D140" s="15">
        <v>1</v>
      </c>
      <c r="E140" s="15">
        <v>10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4">
        <v>0</v>
      </c>
      <c r="O140" s="4">
        <v>0</v>
      </c>
      <c r="P140" s="4">
        <v>0</v>
      </c>
      <c r="Q140" s="4">
        <v>0</v>
      </c>
      <c r="R140" s="7">
        <f t="shared" si="28"/>
        <v>1</v>
      </c>
      <c r="S140" s="7">
        <f t="shared" si="29"/>
        <v>10</v>
      </c>
      <c r="T140" s="7">
        <f t="shared" si="30"/>
        <v>11</v>
      </c>
    </row>
    <row r="141" spans="1:20" s="3" customFormat="1" ht="30" customHeight="1">
      <c r="A141" s="72"/>
      <c r="B141" s="23" t="s">
        <v>191</v>
      </c>
      <c r="C141" s="4" t="s">
        <v>99</v>
      </c>
      <c r="D141" s="15">
        <v>1</v>
      </c>
      <c r="E141" s="15">
        <v>17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4">
        <v>0</v>
      </c>
      <c r="O141" s="4">
        <v>0</v>
      </c>
      <c r="P141" s="4">
        <v>0</v>
      </c>
      <c r="Q141" s="4">
        <v>0</v>
      </c>
      <c r="R141" s="7">
        <f t="shared" si="28"/>
        <v>1</v>
      </c>
      <c r="S141" s="7">
        <f t="shared" si="29"/>
        <v>17</v>
      </c>
      <c r="T141" s="7">
        <f t="shared" si="30"/>
        <v>18</v>
      </c>
    </row>
    <row r="142" spans="1:20" s="3" customFormat="1" ht="30" customHeight="1">
      <c r="A142" s="72"/>
      <c r="B142" s="23" t="s">
        <v>84</v>
      </c>
      <c r="C142" s="4" t="s">
        <v>99</v>
      </c>
      <c r="D142" s="15">
        <v>0</v>
      </c>
      <c r="E142" s="15">
        <v>4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4">
        <v>0</v>
      </c>
      <c r="O142" s="4">
        <v>0</v>
      </c>
      <c r="P142" s="4">
        <v>0</v>
      </c>
      <c r="Q142" s="4">
        <v>0</v>
      </c>
      <c r="R142" s="7">
        <f t="shared" si="28"/>
        <v>0</v>
      </c>
      <c r="S142" s="7">
        <f t="shared" si="29"/>
        <v>4</v>
      </c>
      <c r="T142" s="7">
        <f t="shared" si="30"/>
        <v>4</v>
      </c>
    </row>
    <row r="143" spans="1:20" s="3" customFormat="1" ht="30" customHeight="1">
      <c r="A143" s="72"/>
      <c r="B143" s="9" t="s">
        <v>87</v>
      </c>
      <c r="C143" s="9" t="s">
        <v>99</v>
      </c>
      <c r="D143" s="8">
        <f aca="true" t="shared" si="45" ref="D143:M143">SUM(D138:D142)</f>
        <v>15</v>
      </c>
      <c r="E143" s="8">
        <f t="shared" si="45"/>
        <v>161</v>
      </c>
      <c r="F143" s="8">
        <f t="shared" si="45"/>
        <v>0</v>
      </c>
      <c r="G143" s="8">
        <f t="shared" si="45"/>
        <v>0</v>
      </c>
      <c r="H143" s="8">
        <f t="shared" si="45"/>
        <v>0</v>
      </c>
      <c r="I143" s="8">
        <f t="shared" si="45"/>
        <v>0</v>
      </c>
      <c r="J143" s="8">
        <f t="shared" si="45"/>
        <v>0</v>
      </c>
      <c r="K143" s="8">
        <f t="shared" si="45"/>
        <v>0</v>
      </c>
      <c r="L143" s="8">
        <f t="shared" si="45"/>
        <v>0</v>
      </c>
      <c r="M143" s="8">
        <f t="shared" si="45"/>
        <v>0</v>
      </c>
      <c r="N143" s="8">
        <f aca="true" t="shared" si="46" ref="N143:O143">SUM(N138:N142)</f>
        <v>0</v>
      </c>
      <c r="O143" s="8">
        <f t="shared" si="46"/>
        <v>0</v>
      </c>
      <c r="P143" s="8">
        <v>0</v>
      </c>
      <c r="Q143" s="8">
        <v>0</v>
      </c>
      <c r="R143" s="7">
        <f t="shared" si="28"/>
        <v>15</v>
      </c>
      <c r="S143" s="7">
        <f t="shared" si="29"/>
        <v>161</v>
      </c>
      <c r="T143" s="7">
        <f t="shared" si="30"/>
        <v>176</v>
      </c>
    </row>
    <row r="144" spans="1:20" s="3" customFormat="1" ht="30" customHeight="1">
      <c r="A144" s="78" t="s">
        <v>190</v>
      </c>
      <c r="B144" s="78"/>
      <c r="C144" s="10" t="s">
        <v>63</v>
      </c>
      <c r="D144" s="15">
        <v>4</v>
      </c>
      <c r="E144" s="15">
        <v>69</v>
      </c>
      <c r="F144" s="15">
        <v>0</v>
      </c>
      <c r="G144" s="15">
        <v>1</v>
      </c>
      <c r="H144" s="15">
        <v>0</v>
      </c>
      <c r="I144" s="15">
        <v>0</v>
      </c>
      <c r="J144" s="15">
        <v>0</v>
      </c>
      <c r="K144" s="15">
        <v>1</v>
      </c>
      <c r="L144" s="15">
        <v>0</v>
      </c>
      <c r="M144" s="15">
        <v>0</v>
      </c>
      <c r="N144" s="4">
        <v>0</v>
      </c>
      <c r="O144" s="4">
        <v>0</v>
      </c>
      <c r="P144" s="4">
        <v>0</v>
      </c>
      <c r="Q144" s="4">
        <v>0</v>
      </c>
      <c r="R144" s="7">
        <f t="shared" si="28"/>
        <v>4</v>
      </c>
      <c r="S144" s="7">
        <f t="shared" si="29"/>
        <v>71</v>
      </c>
      <c r="T144" s="7">
        <f t="shared" si="30"/>
        <v>75</v>
      </c>
    </row>
    <row r="145" spans="1:20" s="3" customFormat="1" ht="30" customHeight="1">
      <c r="A145" s="73" t="s">
        <v>189</v>
      </c>
      <c r="B145" s="73"/>
      <c r="C145" s="4" t="s">
        <v>99</v>
      </c>
      <c r="D145" s="14">
        <v>0</v>
      </c>
      <c r="E145" s="14">
        <v>1</v>
      </c>
      <c r="F145" s="14">
        <v>1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4">
        <v>1</v>
      </c>
      <c r="O145" s="4">
        <v>0</v>
      </c>
      <c r="P145" s="4">
        <v>0</v>
      </c>
      <c r="Q145" s="4">
        <v>0</v>
      </c>
      <c r="R145" s="7">
        <f t="shared" si="28"/>
        <v>2</v>
      </c>
      <c r="S145" s="7">
        <f t="shared" si="29"/>
        <v>1</v>
      </c>
      <c r="T145" s="7">
        <f t="shared" si="30"/>
        <v>3</v>
      </c>
    </row>
    <row r="146" spans="1:20" s="3" customFormat="1" ht="30" customHeight="1">
      <c r="A146" s="73" t="s">
        <v>188</v>
      </c>
      <c r="B146" s="73"/>
      <c r="C146" s="4" t="s">
        <v>99</v>
      </c>
      <c r="D146" s="14">
        <v>5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4">
        <v>0</v>
      </c>
      <c r="O146" s="4">
        <v>0</v>
      </c>
      <c r="P146" s="4">
        <v>0</v>
      </c>
      <c r="Q146" s="4">
        <v>0</v>
      </c>
      <c r="R146" s="7">
        <f t="shared" si="28"/>
        <v>5</v>
      </c>
      <c r="S146" s="7">
        <f t="shared" si="29"/>
        <v>0</v>
      </c>
      <c r="T146" s="7">
        <f t="shared" si="30"/>
        <v>5</v>
      </c>
    </row>
    <row r="147" spans="1:20" s="3" customFormat="1" ht="30" customHeight="1">
      <c r="A147" s="79" t="s">
        <v>9</v>
      </c>
      <c r="B147" s="79"/>
      <c r="C147" s="9" t="s">
        <v>99</v>
      </c>
      <c r="D147" s="8">
        <f aca="true" t="shared" si="47" ref="D147:M147">D82+D83+D84+D93+D94+D102+D103+D104+D111+D121+D133+D137+D143+D145+D146</f>
        <v>332</v>
      </c>
      <c r="E147" s="8">
        <f t="shared" si="47"/>
        <v>416</v>
      </c>
      <c r="F147" s="8">
        <f t="shared" si="47"/>
        <v>3</v>
      </c>
      <c r="G147" s="8">
        <f t="shared" si="47"/>
        <v>2</v>
      </c>
      <c r="H147" s="8">
        <f t="shared" si="47"/>
        <v>1</v>
      </c>
      <c r="I147" s="8">
        <f t="shared" si="47"/>
        <v>0</v>
      </c>
      <c r="J147" s="8">
        <f t="shared" si="47"/>
        <v>1</v>
      </c>
      <c r="K147" s="8">
        <f t="shared" si="47"/>
        <v>0</v>
      </c>
      <c r="L147" s="8">
        <f t="shared" si="47"/>
        <v>1</v>
      </c>
      <c r="M147" s="8">
        <f t="shared" si="47"/>
        <v>1</v>
      </c>
      <c r="N147" s="8">
        <f aca="true" t="shared" si="48" ref="N147:O147">N82+N83+N84+N93+N94+N102+N103+N104+N111+N121+N133+N137+N143+N145+N146</f>
        <v>3</v>
      </c>
      <c r="O147" s="8">
        <f t="shared" si="48"/>
        <v>0</v>
      </c>
      <c r="P147" s="8">
        <v>2</v>
      </c>
      <c r="Q147" s="8">
        <v>0</v>
      </c>
      <c r="R147" s="7">
        <f aca="true" t="shared" si="49" ref="R147:R149">P147+N147+L147+J147+H147+F147+D147</f>
        <v>343</v>
      </c>
      <c r="S147" s="7">
        <f aca="true" t="shared" si="50" ref="S147:S149">Q147+O147+M147+K147+I147+G147+E147</f>
        <v>419</v>
      </c>
      <c r="T147" s="7">
        <f aca="true" t="shared" si="51" ref="T147:T149">S147+R147</f>
        <v>762</v>
      </c>
    </row>
    <row r="148" spans="1:20" s="3" customFormat="1" ht="30" customHeight="1">
      <c r="A148" s="79"/>
      <c r="B148" s="79"/>
      <c r="C148" s="9" t="s">
        <v>63</v>
      </c>
      <c r="D148" s="8">
        <f aca="true" t="shared" si="52" ref="D148:M148">D105+D110+D112+D126+D136+D144</f>
        <v>34</v>
      </c>
      <c r="E148" s="8">
        <f t="shared" si="52"/>
        <v>139</v>
      </c>
      <c r="F148" s="8">
        <f t="shared" si="52"/>
        <v>0</v>
      </c>
      <c r="G148" s="8">
        <f t="shared" si="52"/>
        <v>1</v>
      </c>
      <c r="H148" s="8">
        <f t="shared" si="52"/>
        <v>0</v>
      </c>
      <c r="I148" s="8">
        <f t="shared" si="52"/>
        <v>0</v>
      </c>
      <c r="J148" s="8">
        <f t="shared" si="52"/>
        <v>1</v>
      </c>
      <c r="K148" s="8">
        <f t="shared" si="52"/>
        <v>2</v>
      </c>
      <c r="L148" s="8">
        <f t="shared" si="52"/>
        <v>0</v>
      </c>
      <c r="M148" s="8">
        <f t="shared" si="52"/>
        <v>1</v>
      </c>
      <c r="N148" s="8">
        <f aca="true" t="shared" si="53" ref="N148:O148">N105+N110+N112+N126+N136+N144</f>
        <v>0</v>
      </c>
      <c r="O148" s="8">
        <f t="shared" si="53"/>
        <v>0</v>
      </c>
      <c r="P148" s="8">
        <v>0</v>
      </c>
      <c r="Q148" s="8">
        <v>0</v>
      </c>
      <c r="R148" s="7">
        <f t="shared" si="49"/>
        <v>35</v>
      </c>
      <c r="S148" s="7">
        <f t="shared" si="50"/>
        <v>143</v>
      </c>
      <c r="T148" s="7">
        <f t="shared" si="51"/>
        <v>178</v>
      </c>
    </row>
    <row r="149" spans="1:20" s="3" customFormat="1" ht="30" customHeight="1">
      <c r="A149" s="75" t="s">
        <v>187</v>
      </c>
      <c r="B149" s="75"/>
      <c r="C149" s="75"/>
      <c r="D149" s="7">
        <f aca="true" t="shared" si="54" ref="D149:M149">D147+D148</f>
        <v>366</v>
      </c>
      <c r="E149" s="7">
        <f t="shared" si="54"/>
        <v>555</v>
      </c>
      <c r="F149" s="7">
        <f t="shared" si="54"/>
        <v>3</v>
      </c>
      <c r="G149" s="7">
        <f t="shared" si="54"/>
        <v>3</v>
      </c>
      <c r="H149" s="7">
        <f t="shared" si="54"/>
        <v>1</v>
      </c>
      <c r="I149" s="7">
        <f t="shared" si="54"/>
        <v>0</v>
      </c>
      <c r="J149" s="7">
        <f t="shared" si="54"/>
        <v>2</v>
      </c>
      <c r="K149" s="7">
        <f t="shared" si="54"/>
        <v>2</v>
      </c>
      <c r="L149" s="7">
        <f t="shared" si="54"/>
        <v>1</v>
      </c>
      <c r="M149" s="7">
        <f t="shared" si="54"/>
        <v>2</v>
      </c>
      <c r="N149" s="7">
        <f aca="true" t="shared" si="55" ref="N149:O149">N147+N148</f>
        <v>3</v>
      </c>
      <c r="O149" s="7">
        <f t="shared" si="55"/>
        <v>0</v>
      </c>
      <c r="P149" s="7">
        <v>2</v>
      </c>
      <c r="Q149" s="7">
        <v>0</v>
      </c>
      <c r="R149" s="7">
        <f t="shared" si="49"/>
        <v>378</v>
      </c>
      <c r="S149" s="7">
        <f t="shared" si="50"/>
        <v>562</v>
      </c>
      <c r="T149" s="7">
        <f t="shared" si="51"/>
        <v>940</v>
      </c>
    </row>
    <row r="150" spans="1:20" s="3" customFormat="1" ht="30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1" ht="30" customHeight="1">
      <c r="A151" s="5"/>
      <c r="B151" s="5"/>
      <c r="C151" s="5"/>
      <c r="U151" s="13"/>
    </row>
    <row r="152" spans="1:21" ht="30" customHeight="1">
      <c r="A152" s="5"/>
      <c r="B152" s="5"/>
      <c r="C152" s="5"/>
      <c r="U152" s="13"/>
    </row>
    <row r="153" spans="1:20" ht="30" customHeight="1">
      <c r="A153" s="76" t="s">
        <v>238</v>
      </c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</row>
    <row r="154" spans="1:20" ht="30" customHeight="1">
      <c r="A154" s="75" t="s">
        <v>0</v>
      </c>
      <c r="B154" s="75"/>
      <c r="C154" s="75" t="s">
        <v>237</v>
      </c>
      <c r="D154" s="75" t="s">
        <v>2</v>
      </c>
      <c r="E154" s="75"/>
      <c r="F154" s="75" t="s">
        <v>3</v>
      </c>
      <c r="G154" s="75"/>
      <c r="H154" s="75" t="s">
        <v>4</v>
      </c>
      <c r="I154" s="75"/>
      <c r="J154" s="75" t="s">
        <v>5</v>
      </c>
      <c r="K154" s="75"/>
      <c r="L154" s="75" t="s">
        <v>6</v>
      </c>
      <c r="M154" s="75"/>
      <c r="N154" s="75" t="s">
        <v>122</v>
      </c>
      <c r="O154" s="75"/>
      <c r="P154" s="75" t="s">
        <v>8</v>
      </c>
      <c r="Q154" s="75"/>
      <c r="R154" s="75" t="s">
        <v>9</v>
      </c>
      <c r="S154" s="77"/>
      <c r="T154" s="77"/>
    </row>
    <row r="155" spans="1:20" ht="30" customHeight="1">
      <c r="A155" s="75"/>
      <c r="B155" s="75"/>
      <c r="C155" s="75"/>
      <c r="D155" s="12" t="s">
        <v>10</v>
      </c>
      <c r="E155" s="12" t="s">
        <v>11</v>
      </c>
      <c r="F155" s="12" t="s">
        <v>10</v>
      </c>
      <c r="G155" s="12" t="s">
        <v>11</v>
      </c>
      <c r="H155" s="12" t="s">
        <v>10</v>
      </c>
      <c r="I155" s="12" t="s">
        <v>11</v>
      </c>
      <c r="J155" s="12" t="s">
        <v>10</v>
      </c>
      <c r="K155" s="12" t="s">
        <v>11</v>
      </c>
      <c r="L155" s="12" t="s">
        <v>10</v>
      </c>
      <c r="M155" s="12" t="s">
        <v>11</v>
      </c>
      <c r="N155" s="12" t="s">
        <v>10</v>
      </c>
      <c r="O155" s="12" t="s">
        <v>11</v>
      </c>
      <c r="P155" s="12" t="s">
        <v>10</v>
      </c>
      <c r="Q155" s="12" t="s">
        <v>11</v>
      </c>
      <c r="R155" s="12" t="s">
        <v>10</v>
      </c>
      <c r="S155" s="12" t="s">
        <v>11</v>
      </c>
      <c r="T155" s="12" t="s">
        <v>9</v>
      </c>
    </row>
    <row r="156" spans="1:20" s="3" customFormat="1" ht="30" customHeight="1">
      <c r="A156" s="73" t="s">
        <v>12</v>
      </c>
      <c r="B156" s="73"/>
      <c r="C156" s="4" t="s">
        <v>99</v>
      </c>
      <c r="D156" s="4">
        <f aca="true" t="shared" si="56" ref="D156:M156">D4+D82</f>
        <v>145</v>
      </c>
      <c r="E156" s="4">
        <f t="shared" si="56"/>
        <v>96</v>
      </c>
      <c r="F156" s="4">
        <f t="shared" si="56"/>
        <v>0</v>
      </c>
      <c r="G156" s="4">
        <f t="shared" si="56"/>
        <v>1</v>
      </c>
      <c r="H156" s="4">
        <f t="shared" si="56"/>
        <v>2</v>
      </c>
      <c r="I156" s="4">
        <f t="shared" si="56"/>
        <v>0</v>
      </c>
      <c r="J156" s="4">
        <f t="shared" si="56"/>
        <v>5</v>
      </c>
      <c r="K156" s="4">
        <f t="shared" si="56"/>
        <v>0</v>
      </c>
      <c r="L156" s="4">
        <f t="shared" si="56"/>
        <v>0</v>
      </c>
      <c r="M156" s="4">
        <f t="shared" si="56"/>
        <v>1</v>
      </c>
      <c r="N156" s="4">
        <v>5</v>
      </c>
      <c r="O156" s="4">
        <v>1</v>
      </c>
      <c r="P156" s="4">
        <v>0</v>
      </c>
      <c r="Q156" s="4">
        <v>0</v>
      </c>
      <c r="R156" s="7">
        <f>P156+N156+L156+J156+H156+F156+D156</f>
        <v>157</v>
      </c>
      <c r="S156" s="7">
        <f>Q156+O156+M156+K156+I156+G156+E156</f>
        <v>99</v>
      </c>
      <c r="T156" s="7">
        <f>S156+R156</f>
        <v>256</v>
      </c>
    </row>
    <row r="157" spans="1:20" s="3" customFormat="1" ht="30" customHeight="1">
      <c r="A157" s="73" t="s">
        <v>236</v>
      </c>
      <c r="B157" s="73"/>
      <c r="C157" s="4" t="s">
        <v>99</v>
      </c>
      <c r="D157" s="4">
        <f aca="true" t="shared" si="57" ref="D157:M157">D5+D83</f>
        <v>65</v>
      </c>
      <c r="E157" s="4">
        <f t="shared" si="57"/>
        <v>39</v>
      </c>
      <c r="F157" s="4">
        <f t="shared" si="57"/>
        <v>1</v>
      </c>
      <c r="G157" s="4">
        <f t="shared" si="57"/>
        <v>2</v>
      </c>
      <c r="H157" s="4">
        <f t="shared" si="57"/>
        <v>0</v>
      </c>
      <c r="I157" s="4">
        <f t="shared" si="57"/>
        <v>0</v>
      </c>
      <c r="J157" s="4">
        <f t="shared" si="57"/>
        <v>0</v>
      </c>
      <c r="K157" s="4">
        <f t="shared" si="57"/>
        <v>0</v>
      </c>
      <c r="L157" s="4">
        <f t="shared" si="57"/>
        <v>0</v>
      </c>
      <c r="M157" s="4">
        <f t="shared" si="57"/>
        <v>0</v>
      </c>
      <c r="N157" s="4">
        <v>1</v>
      </c>
      <c r="O157" s="4">
        <v>1</v>
      </c>
      <c r="P157" s="4">
        <v>2</v>
      </c>
      <c r="Q157" s="4">
        <v>0</v>
      </c>
      <c r="R157" s="7">
        <f aca="true" t="shared" si="58" ref="R157:R220">P157+N157+L157+J157+H157+F157+D157</f>
        <v>69</v>
      </c>
      <c r="S157" s="7">
        <f aca="true" t="shared" si="59" ref="S157:S220">Q157+O157+M157+K157+I157+G157+E157</f>
        <v>42</v>
      </c>
      <c r="T157" s="7">
        <f aca="true" t="shared" si="60" ref="T157:T220">S157+R157</f>
        <v>111</v>
      </c>
    </row>
    <row r="158" spans="1:20" s="3" customFormat="1" ht="30" customHeight="1">
      <c r="A158" s="73" t="s">
        <v>21</v>
      </c>
      <c r="B158" s="73"/>
      <c r="C158" s="4" t="s">
        <v>99</v>
      </c>
      <c r="D158" s="4">
        <f aca="true" t="shared" si="61" ref="D158:M158">D6+D84</f>
        <v>28</v>
      </c>
      <c r="E158" s="4">
        <f t="shared" si="61"/>
        <v>133</v>
      </c>
      <c r="F158" s="4">
        <f t="shared" si="61"/>
        <v>0</v>
      </c>
      <c r="G158" s="4">
        <f t="shared" si="61"/>
        <v>0</v>
      </c>
      <c r="H158" s="4">
        <f t="shared" si="61"/>
        <v>0</v>
      </c>
      <c r="I158" s="4">
        <f t="shared" si="61"/>
        <v>3</v>
      </c>
      <c r="J158" s="4">
        <f t="shared" si="61"/>
        <v>2</v>
      </c>
      <c r="K158" s="4">
        <f t="shared" si="61"/>
        <v>2</v>
      </c>
      <c r="L158" s="4">
        <f t="shared" si="61"/>
        <v>0</v>
      </c>
      <c r="M158" s="4">
        <f t="shared" si="61"/>
        <v>0</v>
      </c>
      <c r="N158" s="4">
        <v>0</v>
      </c>
      <c r="O158" s="4">
        <v>1</v>
      </c>
      <c r="P158" s="4">
        <v>0</v>
      </c>
      <c r="Q158" s="4">
        <v>0</v>
      </c>
      <c r="R158" s="7">
        <f t="shared" si="58"/>
        <v>30</v>
      </c>
      <c r="S158" s="7">
        <f t="shared" si="59"/>
        <v>139</v>
      </c>
      <c r="T158" s="7">
        <f t="shared" si="60"/>
        <v>169</v>
      </c>
    </row>
    <row r="159" spans="1:20" s="3" customFormat="1" ht="30" customHeight="1">
      <c r="A159" s="74" t="s">
        <v>235</v>
      </c>
      <c r="B159" s="11" t="s">
        <v>234</v>
      </c>
      <c r="C159" s="4" t="s">
        <v>99</v>
      </c>
      <c r="D159" s="4">
        <f aca="true" t="shared" si="62" ref="D159:M159">D7+D85</f>
        <v>30</v>
      </c>
      <c r="E159" s="4">
        <f t="shared" si="62"/>
        <v>13</v>
      </c>
      <c r="F159" s="4">
        <f t="shared" si="62"/>
        <v>0</v>
      </c>
      <c r="G159" s="4">
        <f t="shared" si="62"/>
        <v>0</v>
      </c>
      <c r="H159" s="4">
        <f t="shared" si="62"/>
        <v>0</v>
      </c>
      <c r="I159" s="4">
        <f t="shared" si="62"/>
        <v>0</v>
      </c>
      <c r="J159" s="4">
        <f t="shared" si="62"/>
        <v>0</v>
      </c>
      <c r="K159" s="4">
        <f t="shared" si="62"/>
        <v>0</v>
      </c>
      <c r="L159" s="4">
        <f t="shared" si="62"/>
        <v>2</v>
      </c>
      <c r="M159" s="4">
        <f t="shared" si="62"/>
        <v>0</v>
      </c>
      <c r="N159" s="4">
        <v>6</v>
      </c>
      <c r="O159" s="4">
        <v>1</v>
      </c>
      <c r="P159" s="4">
        <v>0</v>
      </c>
      <c r="Q159" s="4">
        <v>0</v>
      </c>
      <c r="R159" s="7">
        <f t="shared" si="58"/>
        <v>38</v>
      </c>
      <c r="S159" s="7">
        <f t="shared" si="59"/>
        <v>14</v>
      </c>
      <c r="T159" s="7">
        <f t="shared" si="60"/>
        <v>52</v>
      </c>
    </row>
    <row r="160" spans="1:20" s="3" customFormat="1" ht="30" customHeight="1">
      <c r="A160" s="74"/>
      <c r="B160" s="11" t="s">
        <v>233</v>
      </c>
      <c r="C160" s="4" t="s">
        <v>99</v>
      </c>
      <c r="D160" s="4">
        <f aca="true" t="shared" si="63" ref="D160:M160">D8+D86</f>
        <v>23</v>
      </c>
      <c r="E160" s="4">
        <f t="shared" si="63"/>
        <v>13</v>
      </c>
      <c r="F160" s="4">
        <f t="shared" si="63"/>
        <v>0</v>
      </c>
      <c r="G160" s="4">
        <f t="shared" si="63"/>
        <v>0</v>
      </c>
      <c r="H160" s="4">
        <f t="shared" si="63"/>
        <v>0</v>
      </c>
      <c r="I160" s="4">
        <f t="shared" si="63"/>
        <v>0</v>
      </c>
      <c r="J160" s="4">
        <f t="shared" si="63"/>
        <v>0</v>
      </c>
      <c r="K160" s="4">
        <f t="shared" si="63"/>
        <v>0</v>
      </c>
      <c r="L160" s="4">
        <f t="shared" si="63"/>
        <v>0</v>
      </c>
      <c r="M160" s="4">
        <f t="shared" si="63"/>
        <v>0</v>
      </c>
      <c r="N160" s="4">
        <v>2</v>
      </c>
      <c r="O160" s="4">
        <v>0</v>
      </c>
      <c r="P160" s="4">
        <v>0</v>
      </c>
      <c r="Q160" s="4">
        <v>0</v>
      </c>
      <c r="R160" s="7">
        <f t="shared" si="58"/>
        <v>25</v>
      </c>
      <c r="S160" s="7">
        <f t="shared" si="59"/>
        <v>13</v>
      </c>
      <c r="T160" s="7">
        <f t="shared" si="60"/>
        <v>38</v>
      </c>
    </row>
    <row r="161" spans="1:20" s="3" customFormat="1" ht="30" customHeight="1">
      <c r="A161" s="74"/>
      <c r="B161" s="11" t="s">
        <v>232</v>
      </c>
      <c r="C161" s="4" t="s">
        <v>99</v>
      </c>
      <c r="D161" s="4">
        <f aca="true" t="shared" si="64" ref="D161:M161">D9+D87</f>
        <v>13</v>
      </c>
      <c r="E161" s="4">
        <f t="shared" si="64"/>
        <v>10</v>
      </c>
      <c r="F161" s="4">
        <f t="shared" si="64"/>
        <v>0</v>
      </c>
      <c r="G161" s="4">
        <f t="shared" si="64"/>
        <v>0</v>
      </c>
      <c r="H161" s="4">
        <f t="shared" si="64"/>
        <v>0</v>
      </c>
      <c r="I161" s="4">
        <f t="shared" si="64"/>
        <v>0</v>
      </c>
      <c r="J161" s="4">
        <f t="shared" si="64"/>
        <v>0</v>
      </c>
      <c r="K161" s="4">
        <f t="shared" si="64"/>
        <v>0</v>
      </c>
      <c r="L161" s="4">
        <f t="shared" si="64"/>
        <v>0</v>
      </c>
      <c r="M161" s="4">
        <f t="shared" si="64"/>
        <v>0</v>
      </c>
      <c r="N161" s="4">
        <v>1</v>
      </c>
      <c r="O161" s="4">
        <v>0</v>
      </c>
      <c r="P161" s="4">
        <v>0</v>
      </c>
      <c r="Q161" s="4">
        <v>0</v>
      </c>
      <c r="R161" s="7">
        <f t="shared" si="58"/>
        <v>14</v>
      </c>
      <c r="S161" s="7">
        <f t="shared" si="59"/>
        <v>10</v>
      </c>
      <c r="T161" s="7">
        <f t="shared" si="60"/>
        <v>24</v>
      </c>
    </row>
    <row r="162" spans="1:20" s="3" customFormat="1" ht="30" customHeight="1">
      <c r="A162" s="74"/>
      <c r="B162" s="11" t="s">
        <v>231</v>
      </c>
      <c r="C162" s="4" t="s">
        <v>99</v>
      </c>
      <c r="D162" s="4">
        <f aca="true" t="shared" si="65" ref="D162:M162">D10+D88</f>
        <v>17</v>
      </c>
      <c r="E162" s="4">
        <f t="shared" si="65"/>
        <v>8</v>
      </c>
      <c r="F162" s="4">
        <f t="shared" si="65"/>
        <v>0</v>
      </c>
      <c r="G162" s="4">
        <f t="shared" si="65"/>
        <v>0</v>
      </c>
      <c r="H162" s="4">
        <f t="shared" si="65"/>
        <v>0</v>
      </c>
      <c r="I162" s="4">
        <f t="shared" si="65"/>
        <v>0</v>
      </c>
      <c r="J162" s="4">
        <f t="shared" si="65"/>
        <v>0</v>
      </c>
      <c r="K162" s="4">
        <f t="shared" si="65"/>
        <v>0</v>
      </c>
      <c r="L162" s="4">
        <f t="shared" si="65"/>
        <v>0</v>
      </c>
      <c r="M162" s="4">
        <f t="shared" si="65"/>
        <v>0</v>
      </c>
      <c r="N162" s="4">
        <v>0</v>
      </c>
      <c r="O162" s="4">
        <v>0</v>
      </c>
      <c r="P162" s="4">
        <v>0</v>
      </c>
      <c r="Q162" s="4">
        <v>0</v>
      </c>
      <c r="R162" s="7">
        <f t="shared" si="58"/>
        <v>17</v>
      </c>
      <c r="S162" s="7">
        <f t="shared" si="59"/>
        <v>8</v>
      </c>
      <c r="T162" s="7">
        <f t="shared" si="60"/>
        <v>25</v>
      </c>
    </row>
    <row r="163" spans="1:20" s="3" customFormat="1" ht="30" customHeight="1">
      <c r="A163" s="74"/>
      <c r="B163" s="11" t="s">
        <v>230</v>
      </c>
      <c r="C163" s="4" t="s">
        <v>99</v>
      </c>
      <c r="D163" s="4">
        <f aca="true" t="shared" si="66" ref="D163:M163">D11+D89</f>
        <v>7</v>
      </c>
      <c r="E163" s="4">
        <f t="shared" si="66"/>
        <v>19</v>
      </c>
      <c r="F163" s="4">
        <f t="shared" si="66"/>
        <v>0</v>
      </c>
      <c r="G163" s="4">
        <f t="shared" si="66"/>
        <v>0</v>
      </c>
      <c r="H163" s="4">
        <f t="shared" si="66"/>
        <v>0</v>
      </c>
      <c r="I163" s="4">
        <f t="shared" si="66"/>
        <v>0</v>
      </c>
      <c r="J163" s="4">
        <f t="shared" si="66"/>
        <v>0</v>
      </c>
      <c r="K163" s="4">
        <f t="shared" si="66"/>
        <v>0</v>
      </c>
      <c r="L163" s="4">
        <f t="shared" si="66"/>
        <v>0</v>
      </c>
      <c r="M163" s="4">
        <f t="shared" si="66"/>
        <v>0</v>
      </c>
      <c r="N163" s="4">
        <v>0</v>
      </c>
      <c r="O163" s="4">
        <v>0</v>
      </c>
      <c r="P163" s="4">
        <v>0</v>
      </c>
      <c r="Q163" s="4">
        <v>0</v>
      </c>
      <c r="R163" s="7">
        <f t="shared" si="58"/>
        <v>7</v>
      </c>
      <c r="S163" s="7">
        <f t="shared" si="59"/>
        <v>19</v>
      </c>
      <c r="T163" s="7">
        <f t="shared" si="60"/>
        <v>26</v>
      </c>
    </row>
    <row r="164" spans="1:20" s="3" customFormat="1" ht="30" customHeight="1">
      <c r="A164" s="74"/>
      <c r="B164" s="11" t="s">
        <v>229</v>
      </c>
      <c r="C164" s="4" t="s">
        <v>99</v>
      </c>
      <c r="D164" s="4">
        <f aca="true" t="shared" si="67" ref="D164:M164">D12+D90</f>
        <v>17</v>
      </c>
      <c r="E164" s="4">
        <f t="shared" si="67"/>
        <v>20</v>
      </c>
      <c r="F164" s="4">
        <f t="shared" si="67"/>
        <v>0</v>
      </c>
      <c r="G164" s="4">
        <f t="shared" si="67"/>
        <v>0</v>
      </c>
      <c r="H164" s="4">
        <f t="shared" si="67"/>
        <v>0</v>
      </c>
      <c r="I164" s="4">
        <f t="shared" si="67"/>
        <v>0</v>
      </c>
      <c r="J164" s="4">
        <f t="shared" si="67"/>
        <v>0</v>
      </c>
      <c r="K164" s="4">
        <f t="shared" si="67"/>
        <v>0</v>
      </c>
      <c r="L164" s="4">
        <f t="shared" si="67"/>
        <v>0</v>
      </c>
      <c r="M164" s="4">
        <f t="shared" si="67"/>
        <v>0</v>
      </c>
      <c r="N164" s="4">
        <v>0</v>
      </c>
      <c r="O164" s="4">
        <v>0</v>
      </c>
      <c r="P164" s="4">
        <v>0</v>
      </c>
      <c r="Q164" s="4">
        <v>0</v>
      </c>
      <c r="R164" s="7">
        <f t="shared" si="58"/>
        <v>17</v>
      </c>
      <c r="S164" s="7">
        <f t="shared" si="59"/>
        <v>20</v>
      </c>
      <c r="T164" s="7">
        <f t="shared" si="60"/>
        <v>37</v>
      </c>
    </row>
    <row r="165" spans="1:20" s="3" customFormat="1" ht="30" customHeight="1">
      <c r="A165" s="74"/>
      <c r="B165" s="11" t="s">
        <v>228</v>
      </c>
      <c r="C165" s="4" t="s">
        <v>99</v>
      </c>
      <c r="D165" s="4">
        <f aca="true" t="shared" si="68" ref="D165:M165">D13+D91</f>
        <v>22</v>
      </c>
      <c r="E165" s="4">
        <f t="shared" si="68"/>
        <v>12</v>
      </c>
      <c r="F165" s="4">
        <f t="shared" si="68"/>
        <v>0</v>
      </c>
      <c r="G165" s="4">
        <f t="shared" si="68"/>
        <v>0</v>
      </c>
      <c r="H165" s="4">
        <f t="shared" si="68"/>
        <v>0</v>
      </c>
      <c r="I165" s="4">
        <f t="shared" si="68"/>
        <v>0</v>
      </c>
      <c r="J165" s="4">
        <f t="shared" si="68"/>
        <v>0</v>
      </c>
      <c r="K165" s="4">
        <f t="shared" si="68"/>
        <v>0</v>
      </c>
      <c r="L165" s="4">
        <f t="shared" si="68"/>
        <v>0</v>
      </c>
      <c r="M165" s="4">
        <f t="shared" si="68"/>
        <v>0</v>
      </c>
      <c r="N165" s="4">
        <v>0</v>
      </c>
      <c r="O165" s="4">
        <v>0</v>
      </c>
      <c r="P165" s="4">
        <v>0</v>
      </c>
      <c r="Q165" s="4">
        <v>0</v>
      </c>
      <c r="R165" s="7">
        <f t="shared" si="58"/>
        <v>22</v>
      </c>
      <c r="S165" s="7">
        <f t="shared" si="59"/>
        <v>12</v>
      </c>
      <c r="T165" s="7">
        <f t="shared" si="60"/>
        <v>34</v>
      </c>
    </row>
    <row r="166" spans="1:20" s="3" customFormat="1" ht="30" customHeight="1">
      <c r="A166" s="74"/>
      <c r="B166" s="11" t="s">
        <v>227</v>
      </c>
      <c r="C166" s="4" t="s">
        <v>99</v>
      </c>
      <c r="D166" s="4">
        <f aca="true" t="shared" si="69" ref="D166:M166">D14+D92</f>
        <v>0</v>
      </c>
      <c r="E166" s="4">
        <f t="shared" si="69"/>
        <v>0</v>
      </c>
      <c r="F166" s="4">
        <f t="shared" si="69"/>
        <v>0</v>
      </c>
      <c r="G166" s="4">
        <f t="shared" si="69"/>
        <v>0</v>
      </c>
      <c r="H166" s="4">
        <f t="shared" si="69"/>
        <v>0</v>
      </c>
      <c r="I166" s="4">
        <f t="shared" si="69"/>
        <v>0</v>
      </c>
      <c r="J166" s="4">
        <f t="shared" si="69"/>
        <v>0</v>
      </c>
      <c r="K166" s="4">
        <f t="shared" si="69"/>
        <v>0</v>
      </c>
      <c r="L166" s="4">
        <f t="shared" si="69"/>
        <v>0</v>
      </c>
      <c r="M166" s="4">
        <f t="shared" si="69"/>
        <v>0</v>
      </c>
      <c r="N166" s="4">
        <v>0</v>
      </c>
      <c r="O166" s="4">
        <v>0</v>
      </c>
      <c r="P166" s="4">
        <v>0</v>
      </c>
      <c r="Q166" s="4">
        <v>0</v>
      </c>
      <c r="R166" s="7">
        <f t="shared" si="58"/>
        <v>0</v>
      </c>
      <c r="S166" s="7">
        <f t="shared" si="59"/>
        <v>0</v>
      </c>
      <c r="T166" s="7">
        <f t="shared" si="60"/>
        <v>0</v>
      </c>
    </row>
    <row r="167" spans="1:20" s="3" customFormat="1" ht="30" customHeight="1">
      <c r="A167" s="74"/>
      <c r="B167" s="8" t="s">
        <v>9</v>
      </c>
      <c r="C167" s="8" t="s">
        <v>99</v>
      </c>
      <c r="D167" s="8">
        <f aca="true" t="shared" si="70" ref="D167:M167">D15+D93</f>
        <v>129</v>
      </c>
      <c r="E167" s="8">
        <f t="shared" si="70"/>
        <v>95</v>
      </c>
      <c r="F167" s="8">
        <f t="shared" si="70"/>
        <v>0</v>
      </c>
      <c r="G167" s="8">
        <f t="shared" si="70"/>
        <v>0</v>
      </c>
      <c r="H167" s="8">
        <f t="shared" si="70"/>
        <v>0</v>
      </c>
      <c r="I167" s="8">
        <f t="shared" si="70"/>
        <v>0</v>
      </c>
      <c r="J167" s="8">
        <f t="shared" si="70"/>
        <v>0</v>
      </c>
      <c r="K167" s="8">
        <f t="shared" si="70"/>
        <v>0</v>
      </c>
      <c r="L167" s="8">
        <f t="shared" si="70"/>
        <v>2</v>
      </c>
      <c r="M167" s="8">
        <f t="shared" si="70"/>
        <v>0</v>
      </c>
      <c r="N167" s="8">
        <f aca="true" t="shared" si="71" ref="N167:P167">N15+N93</f>
        <v>9</v>
      </c>
      <c r="O167" s="8">
        <f t="shared" si="71"/>
        <v>1</v>
      </c>
      <c r="P167" s="8">
        <f t="shared" si="71"/>
        <v>0</v>
      </c>
      <c r="Q167" s="8">
        <v>0</v>
      </c>
      <c r="R167" s="7">
        <f t="shared" si="58"/>
        <v>140</v>
      </c>
      <c r="S167" s="7">
        <f t="shared" si="59"/>
        <v>96</v>
      </c>
      <c r="T167" s="7">
        <f t="shared" si="60"/>
        <v>236</v>
      </c>
    </row>
    <row r="168" spans="1:20" s="3" customFormat="1" ht="30" customHeight="1">
      <c r="A168" s="73" t="s">
        <v>31</v>
      </c>
      <c r="B168" s="73"/>
      <c r="C168" s="4" t="s">
        <v>99</v>
      </c>
      <c r="D168" s="4">
        <f aca="true" t="shared" si="72" ref="D168:M168">D16+D94</f>
        <v>25</v>
      </c>
      <c r="E168" s="4">
        <f t="shared" si="72"/>
        <v>51</v>
      </c>
      <c r="F168" s="4">
        <f t="shared" si="72"/>
        <v>0</v>
      </c>
      <c r="G168" s="4">
        <f t="shared" si="72"/>
        <v>1</v>
      </c>
      <c r="H168" s="4">
        <f t="shared" si="72"/>
        <v>0</v>
      </c>
      <c r="I168" s="4">
        <f t="shared" si="72"/>
        <v>0</v>
      </c>
      <c r="J168" s="4">
        <f t="shared" si="72"/>
        <v>0</v>
      </c>
      <c r="K168" s="4">
        <f t="shared" si="72"/>
        <v>0</v>
      </c>
      <c r="L168" s="4">
        <f t="shared" si="72"/>
        <v>0</v>
      </c>
      <c r="M168" s="4">
        <f t="shared" si="72"/>
        <v>0</v>
      </c>
      <c r="N168" s="4">
        <v>0</v>
      </c>
      <c r="O168" s="4">
        <v>0</v>
      </c>
      <c r="P168" s="4">
        <v>0</v>
      </c>
      <c r="Q168" s="4">
        <v>0</v>
      </c>
      <c r="R168" s="7">
        <f t="shared" si="58"/>
        <v>25</v>
      </c>
      <c r="S168" s="7">
        <f t="shared" si="59"/>
        <v>52</v>
      </c>
      <c r="T168" s="7">
        <f t="shared" si="60"/>
        <v>77</v>
      </c>
    </row>
    <row r="169" spans="1:20" s="3" customFormat="1" ht="30" customHeight="1">
      <c r="A169" s="72" t="s">
        <v>32</v>
      </c>
      <c r="B169" s="4" t="s">
        <v>226</v>
      </c>
      <c r="C169" s="4" t="s">
        <v>99</v>
      </c>
      <c r="D169" s="4">
        <f aca="true" t="shared" si="73" ref="D169:M169">D17+D95</f>
        <v>45</v>
      </c>
      <c r="E169" s="4">
        <f t="shared" si="73"/>
        <v>11</v>
      </c>
      <c r="F169" s="4">
        <f t="shared" si="73"/>
        <v>0</v>
      </c>
      <c r="G169" s="4">
        <f t="shared" si="73"/>
        <v>0</v>
      </c>
      <c r="H169" s="4">
        <f t="shared" si="73"/>
        <v>0</v>
      </c>
      <c r="I169" s="4">
        <f t="shared" si="73"/>
        <v>0</v>
      </c>
      <c r="J169" s="4">
        <f t="shared" si="73"/>
        <v>0</v>
      </c>
      <c r="K169" s="4">
        <f t="shared" si="73"/>
        <v>0</v>
      </c>
      <c r="L169" s="4">
        <f t="shared" si="73"/>
        <v>0</v>
      </c>
      <c r="M169" s="4">
        <f t="shared" si="73"/>
        <v>0</v>
      </c>
      <c r="N169" s="4">
        <v>1</v>
      </c>
      <c r="O169" s="4">
        <v>0</v>
      </c>
      <c r="P169" s="4">
        <v>0</v>
      </c>
      <c r="Q169" s="4">
        <v>0</v>
      </c>
      <c r="R169" s="7">
        <f t="shared" si="58"/>
        <v>46</v>
      </c>
      <c r="S169" s="7">
        <f t="shared" si="59"/>
        <v>11</v>
      </c>
      <c r="T169" s="7">
        <f t="shared" si="60"/>
        <v>57</v>
      </c>
    </row>
    <row r="170" spans="1:20" s="3" customFormat="1" ht="30" customHeight="1">
      <c r="A170" s="72"/>
      <c r="B170" s="4" t="s">
        <v>225</v>
      </c>
      <c r="C170" s="4" t="s">
        <v>99</v>
      </c>
      <c r="D170" s="4">
        <f aca="true" t="shared" si="74" ref="D170:M170">D18+D96</f>
        <v>15</v>
      </c>
      <c r="E170" s="4">
        <f t="shared" si="74"/>
        <v>24</v>
      </c>
      <c r="F170" s="4">
        <f t="shared" si="74"/>
        <v>0</v>
      </c>
      <c r="G170" s="4">
        <f t="shared" si="74"/>
        <v>0</v>
      </c>
      <c r="H170" s="4">
        <f t="shared" si="74"/>
        <v>0</v>
      </c>
      <c r="I170" s="4">
        <f t="shared" si="74"/>
        <v>0</v>
      </c>
      <c r="J170" s="4">
        <f t="shared" si="74"/>
        <v>0</v>
      </c>
      <c r="K170" s="4">
        <f t="shared" si="74"/>
        <v>0</v>
      </c>
      <c r="L170" s="4">
        <f t="shared" si="74"/>
        <v>0</v>
      </c>
      <c r="M170" s="4">
        <f t="shared" si="74"/>
        <v>0</v>
      </c>
      <c r="N170" s="4">
        <v>1</v>
      </c>
      <c r="O170" s="4">
        <v>0</v>
      </c>
      <c r="P170" s="4">
        <v>0</v>
      </c>
      <c r="Q170" s="4">
        <v>0</v>
      </c>
      <c r="R170" s="7">
        <f t="shared" si="58"/>
        <v>16</v>
      </c>
      <c r="S170" s="7">
        <f t="shared" si="59"/>
        <v>24</v>
      </c>
      <c r="T170" s="7">
        <f t="shared" si="60"/>
        <v>40</v>
      </c>
    </row>
    <row r="171" spans="1:20" s="3" customFormat="1" ht="30" customHeight="1">
      <c r="A171" s="72"/>
      <c r="B171" s="4" t="s">
        <v>224</v>
      </c>
      <c r="C171" s="4" t="s">
        <v>99</v>
      </c>
      <c r="D171" s="4">
        <f aca="true" t="shared" si="75" ref="D171:M171">D19+D97</f>
        <v>26</v>
      </c>
      <c r="E171" s="4">
        <f t="shared" si="75"/>
        <v>20</v>
      </c>
      <c r="F171" s="4">
        <f t="shared" si="75"/>
        <v>1</v>
      </c>
      <c r="G171" s="4">
        <f t="shared" si="75"/>
        <v>0</v>
      </c>
      <c r="H171" s="4">
        <f t="shared" si="75"/>
        <v>0</v>
      </c>
      <c r="I171" s="4">
        <f t="shared" si="75"/>
        <v>0</v>
      </c>
      <c r="J171" s="4">
        <f t="shared" si="75"/>
        <v>0</v>
      </c>
      <c r="K171" s="4">
        <f t="shared" si="75"/>
        <v>0</v>
      </c>
      <c r="L171" s="4">
        <f t="shared" si="75"/>
        <v>0</v>
      </c>
      <c r="M171" s="4">
        <f t="shared" si="75"/>
        <v>0</v>
      </c>
      <c r="N171" s="4">
        <v>2</v>
      </c>
      <c r="O171" s="4">
        <v>0</v>
      </c>
      <c r="P171" s="4">
        <v>0</v>
      </c>
      <c r="Q171" s="4">
        <v>0</v>
      </c>
      <c r="R171" s="7">
        <f t="shared" si="58"/>
        <v>29</v>
      </c>
      <c r="S171" s="7">
        <f t="shared" si="59"/>
        <v>20</v>
      </c>
      <c r="T171" s="7">
        <f t="shared" si="60"/>
        <v>49</v>
      </c>
    </row>
    <row r="172" spans="1:20" s="3" customFormat="1" ht="30" customHeight="1">
      <c r="A172" s="72"/>
      <c r="B172" s="4" t="s">
        <v>223</v>
      </c>
      <c r="C172" s="4" t="s">
        <v>99</v>
      </c>
      <c r="D172" s="4">
        <f aca="true" t="shared" si="76" ref="D172:M172">D20+D98</f>
        <v>70</v>
      </c>
      <c r="E172" s="4">
        <f t="shared" si="76"/>
        <v>47</v>
      </c>
      <c r="F172" s="4">
        <f t="shared" si="76"/>
        <v>0</v>
      </c>
      <c r="G172" s="4">
        <f t="shared" si="76"/>
        <v>0</v>
      </c>
      <c r="H172" s="4">
        <f t="shared" si="76"/>
        <v>0</v>
      </c>
      <c r="I172" s="4">
        <f t="shared" si="76"/>
        <v>0</v>
      </c>
      <c r="J172" s="4">
        <f t="shared" si="76"/>
        <v>1</v>
      </c>
      <c r="K172" s="4">
        <f t="shared" si="76"/>
        <v>0</v>
      </c>
      <c r="L172" s="4">
        <f t="shared" si="76"/>
        <v>0</v>
      </c>
      <c r="M172" s="4">
        <f t="shared" si="76"/>
        <v>0</v>
      </c>
      <c r="N172" s="4">
        <v>5</v>
      </c>
      <c r="O172" s="4">
        <v>0</v>
      </c>
      <c r="P172" s="4">
        <v>0</v>
      </c>
      <c r="Q172" s="4">
        <v>1</v>
      </c>
      <c r="R172" s="7">
        <f t="shared" si="58"/>
        <v>76</v>
      </c>
      <c r="S172" s="7">
        <f t="shared" si="59"/>
        <v>48</v>
      </c>
      <c r="T172" s="7">
        <f t="shared" si="60"/>
        <v>124</v>
      </c>
    </row>
    <row r="173" spans="1:20" s="3" customFormat="1" ht="30" customHeight="1">
      <c r="A173" s="72"/>
      <c r="B173" s="4" t="s">
        <v>222</v>
      </c>
      <c r="C173" s="4" t="s">
        <v>99</v>
      </c>
      <c r="D173" s="4">
        <f aca="true" t="shared" si="77" ref="D173:M173">D21+D99</f>
        <v>37</v>
      </c>
      <c r="E173" s="4">
        <f t="shared" si="77"/>
        <v>28</v>
      </c>
      <c r="F173" s="4">
        <f t="shared" si="77"/>
        <v>0</v>
      </c>
      <c r="G173" s="4">
        <f t="shared" si="77"/>
        <v>0</v>
      </c>
      <c r="H173" s="4">
        <f t="shared" si="77"/>
        <v>0</v>
      </c>
      <c r="I173" s="4">
        <f t="shared" si="77"/>
        <v>0</v>
      </c>
      <c r="J173" s="4">
        <f t="shared" si="77"/>
        <v>0</v>
      </c>
      <c r="K173" s="4">
        <f t="shared" si="77"/>
        <v>0</v>
      </c>
      <c r="L173" s="4">
        <f t="shared" si="77"/>
        <v>0</v>
      </c>
      <c r="M173" s="4">
        <f t="shared" si="77"/>
        <v>0</v>
      </c>
      <c r="N173" s="4">
        <v>1</v>
      </c>
      <c r="O173" s="4">
        <v>0</v>
      </c>
      <c r="P173" s="4">
        <v>0</v>
      </c>
      <c r="Q173" s="4">
        <v>0</v>
      </c>
      <c r="R173" s="7">
        <f t="shared" si="58"/>
        <v>38</v>
      </c>
      <c r="S173" s="7">
        <f t="shared" si="59"/>
        <v>28</v>
      </c>
      <c r="T173" s="7">
        <f t="shared" si="60"/>
        <v>66</v>
      </c>
    </row>
    <row r="174" spans="1:20" s="3" customFormat="1" ht="30" customHeight="1">
      <c r="A174" s="72"/>
      <c r="B174" s="4" t="s">
        <v>43</v>
      </c>
      <c r="C174" s="4" t="s">
        <v>99</v>
      </c>
      <c r="D174" s="4">
        <f aca="true" t="shared" si="78" ref="D174:M174">D22+D100</f>
        <v>54</v>
      </c>
      <c r="E174" s="4">
        <f t="shared" si="78"/>
        <v>19</v>
      </c>
      <c r="F174" s="4">
        <f t="shared" si="78"/>
        <v>0</v>
      </c>
      <c r="G174" s="4">
        <f t="shared" si="78"/>
        <v>0</v>
      </c>
      <c r="H174" s="4">
        <f t="shared" si="78"/>
        <v>0</v>
      </c>
      <c r="I174" s="4">
        <f t="shared" si="78"/>
        <v>0</v>
      </c>
      <c r="J174" s="4">
        <f t="shared" si="78"/>
        <v>0</v>
      </c>
      <c r="K174" s="4">
        <f t="shared" si="78"/>
        <v>0</v>
      </c>
      <c r="L174" s="4">
        <f t="shared" si="78"/>
        <v>0</v>
      </c>
      <c r="M174" s="4">
        <f t="shared" si="78"/>
        <v>0</v>
      </c>
      <c r="N174" s="4">
        <v>1</v>
      </c>
      <c r="O174" s="4">
        <v>0</v>
      </c>
      <c r="P174" s="4">
        <v>0</v>
      </c>
      <c r="Q174" s="4">
        <v>0</v>
      </c>
      <c r="R174" s="7">
        <f t="shared" si="58"/>
        <v>55</v>
      </c>
      <c r="S174" s="7">
        <f t="shared" si="59"/>
        <v>19</v>
      </c>
      <c r="T174" s="7">
        <f t="shared" si="60"/>
        <v>74</v>
      </c>
    </row>
    <row r="175" spans="1:20" s="3" customFormat="1" ht="30" customHeight="1">
      <c r="A175" s="72"/>
      <c r="B175" s="4" t="s">
        <v>221</v>
      </c>
      <c r="C175" s="4" t="s">
        <v>99</v>
      </c>
      <c r="D175" s="4">
        <f aca="true" t="shared" si="79" ref="D175:M175">D23+D101</f>
        <v>28</v>
      </c>
      <c r="E175" s="4">
        <f t="shared" si="79"/>
        <v>4</v>
      </c>
      <c r="F175" s="4">
        <f t="shared" si="79"/>
        <v>0</v>
      </c>
      <c r="G175" s="4">
        <f t="shared" si="79"/>
        <v>0</v>
      </c>
      <c r="H175" s="4">
        <f t="shared" si="79"/>
        <v>0</v>
      </c>
      <c r="I175" s="4">
        <f t="shared" si="79"/>
        <v>0</v>
      </c>
      <c r="J175" s="4">
        <f t="shared" si="79"/>
        <v>0</v>
      </c>
      <c r="K175" s="4">
        <f t="shared" si="79"/>
        <v>0</v>
      </c>
      <c r="L175" s="4">
        <f t="shared" si="79"/>
        <v>0</v>
      </c>
      <c r="M175" s="4">
        <f t="shared" si="79"/>
        <v>0</v>
      </c>
      <c r="N175" s="4">
        <v>0</v>
      </c>
      <c r="O175" s="4">
        <v>0</v>
      </c>
      <c r="P175" s="4">
        <v>0</v>
      </c>
      <c r="Q175" s="4">
        <v>0</v>
      </c>
      <c r="R175" s="7">
        <f t="shared" si="58"/>
        <v>28</v>
      </c>
      <c r="S175" s="7">
        <f t="shared" si="59"/>
        <v>4</v>
      </c>
      <c r="T175" s="7">
        <f t="shared" si="60"/>
        <v>32</v>
      </c>
    </row>
    <row r="176" spans="1:20" s="3" customFormat="1" ht="30" customHeight="1">
      <c r="A176" s="72"/>
      <c r="B176" s="9" t="s">
        <v>220</v>
      </c>
      <c r="C176" s="9" t="s">
        <v>99</v>
      </c>
      <c r="D176" s="8">
        <f aca="true" t="shared" si="80" ref="D176:M176">D24+D102</f>
        <v>275</v>
      </c>
      <c r="E176" s="8">
        <f t="shared" si="80"/>
        <v>153</v>
      </c>
      <c r="F176" s="8">
        <f t="shared" si="80"/>
        <v>1</v>
      </c>
      <c r="G176" s="8">
        <f t="shared" si="80"/>
        <v>0</v>
      </c>
      <c r="H176" s="8">
        <f t="shared" si="80"/>
        <v>0</v>
      </c>
      <c r="I176" s="8">
        <f t="shared" si="80"/>
        <v>0</v>
      </c>
      <c r="J176" s="8">
        <f t="shared" si="80"/>
        <v>1</v>
      </c>
      <c r="K176" s="8">
        <f t="shared" si="80"/>
        <v>0</v>
      </c>
      <c r="L176" s="8">
        <f t="shared" si="80"/>
        <v>0</v>
      </c>
      <c r="M176" s="8">
        <f t="shared" si="80"/>
        <v>0</v>
      </c>
      <c r="N176" s="8">
        <f aca="true" t="shared" si="81" ref="N176:P176">N24+N102</f>
        <v>11</v>
      </c>
      <c r="O176" s="8">
        <f t="shared" si="81"/>
        <v>0</v>
      </c>
      <c r="P176" s="8">
        <f t="shared" si="81"/>
        <v>0</v>
      </c>
      <c r="Q176" s="8">
        <v>1</v>
      </c>
      <c r="R176" s="7">
        <f t="shared" si="58"/>
        <v>288</v>
      </c>
      <c r="S176" s="7">
        <f t="shared" si="59"/>
        <v>154</v>
      </c>
      <c r="T176" s="7">
        <f t="shared" si="60"/>
        <v>442</v>
      </c>
    </row>
    <row r="177" spans="1:20" s="3" customFormat="1" ht="30" customHeight="1">
      <c r="A177" s="73" t="s">
        <v>219</v>
      </c>
      <c r="B177" s="73"/>
      <c r="C177" s="4" t="s">
        <v>99</v>
      </c>
      <c r="D177" s="4">
        <f aca="true" t="shared" si="82" ref="D177:M177">D25+D103</f>
        <v>35</v>
      </c>
      <c r="E177" s="4">
        <f t="shared" si="82"/>
        <v>37</v>
      </c>
      <c r="F177" s="4">
        <f t="shared" si="82"/>
        <v>0</v>
      </c>
      <c r="G177" s="4">
        <f t="shared" si="82"/>
        <v>0</v>
      </c>
      <c r="H177" s="4">
        <f t="shared" si="82"/>
        <v>0</v>
      </c>
      <c r="I177" s="4">
        <f t="shared" si="82"/>
        <v>0</v>
      </c>
      <c r="J177" s="4">
        <f t="shared" si="82"/>
        <v>0</v>
      </c>
      <c r="K177" s="4">
        <f t="shared" si="82"/>
        <v>0</v>
      </c>
      <c r="L177" s="4">
        <f t="shared" si="82"/>
        <v>0</v>
      </c>
      <c r="M177" s="4">
        <f t="shared" si="82"/>
        <v>0</v>
      </c>
      <c r="N177" s="4">
        <v>0</v>
      </c>
      <c r="O177" s="4">
        <v>0</v>
      </c>
      <c r="P177" s="4">
        <v>0</v>
      </c>
      <c r="Q177" s="4">
        <v>0</v>
      </c>
      <c r="R177" s="7">
        <f t="shared" si="58"/>
        <v>35</v>
      </c>
      <c r="S177" s="7">
        <f t="shared" si="59"/>
        <v>37</v>
      </c>
      <c r="T177" s="7">
        <f t="shared" si="60"/>
        <v>72</v>
      </c>
    </row>
    <row r="178" spans="1:20" s="3" customFormat="1" ht="30" customHeight="1">
      <c r="A178" s="73" t="s">
        <v>218</v>
      </c>
      <c r="B178" s="73"/>
      <c r="C178" s="4" t="s">
        <v>99</v>
      </c>
      <c r="D178" s="4">
        <f aca="true" t="shared" si="83" ref="D178:M178">D26+D104</f>
        <v>61</v>
      </c>
      <c r="E178" s="4">
        <f t="shared" si="83"/>
        <v>96</v>
      </c>
      <c r="F178" s="4">
        <f t="shared" si="83"/>
        <v>0</v>
      </c>
      <c r="G178" s="4">
        <f t="shared" si="83"/>
        <v>0</v>
      </c>
      <c r="H178" s="4">
        <f t="shared" si="83"/>
        <v>0</v>
      </c>
      <c r="I178" s="4">
        <f t="shared" si="83"/>
        <v>0</v>
      </c>
      <c r="J178" s="4">
        <f t="shared" si="83"/>
        <v>1</v>
      </c>
      <c r="K178" s="4">
        <f t="shared" si="83"/>
        <v>0</v>
      </c>
      <c r="L178" s="4">
        <f t="shared" si="83"/>
        <v>0</v>
      </c>
      <c r="M178" s="4">
        <f t="shared" si="83"/>
        <v>0</v>
      </c>
      <c r="N178" s="4">
        <v>0</v>
      </c>
      <c r="O178" s="4">
        <v>0</v>
      </c>
      <c r="P178" s="4">
        <v>0</v>
      </c>
      <c r="Q178" s="4">
        <v>0</v>
      </c>
      <c r="R178" s="7">
        <f t="shared" si="58"/>
        <v>62</v>
      </c>
      <c r="S178" s="7">
        <f t="shared" si="59"/>
        <v>96</v>
      </c>
      <c r="T178" s="7">
        <f t="shared" si="60"/>
        <v>158</v>
      </c>
    </row>
    <row r="179" spans="1:20" s="3" customFormat="1" ht="30" customHeight="1">
      <c r="A179" s="73" t="s">
        <v>217</v>
      </c>
      <c r="B179" s="73"/>
      <c r="C179" s="4" t="s">
        <v>63</v>
      </c>
      <c r="D179" s="4">
        <f aca="true" t="shared" si="84" ref="D179:M179">D27+D105</f>
        <v>0</v>
      </c>
      <c r="E179" s="4">
        <f t="shared" si="84"/>
        <v>0</v>
      </c>
      <c r="F179" s="4">
        <f t="shared" si="84"/>
        <v>0</v>
      </c>
      <c r="G179" s="4">
        <f t="shared" si="84"/>
        <v>0</v>
      </c>
      <c r="H179" s="4">
        <f t="shared" si="84"/>
        <v>0</v>
      </c>
      <c r="I179" s="4">
        <f t="shared" si="84"/>
        <v>0</v>
      </c>
      <c r="J179" s="4">
        <f t="shared" si="84"/>
        <v>0</v>
      </c>
      <c r="K179" s="4">
        <f t="shared" si="84"/>
        <v>0</v>
      </c>
      <c r="L179" s="4">
        <f t="shared" si="84"/>
        <v>0</v>
      </c>
      <c r="M179" s="4">
        <f t="shared" si="84"/>
        <v>0</v>
      </c>
      <c r="N179" s="4">
        <v>0</v>
      </c>
      <c r="O179" s="4">
        <v>0</v>
      </c>
      <c r="P179" s="4">
        <v>0</v>
      </c>
      <c r="Q179" s="4">
        <v>0</v>
      </c>
      <c r="R179" s="7">
        <f t="shared" si="58"/>
        <v>0</v>
      </c>
      <c r="S179" s="7">
        <f t="shared" si="59"/>
        <v>0</v>
      </c>
      <c r="T179" s="7">
        <f t="shared" si="60"/>
        <v>0</v>
      </c>
    </row>
    <row r="180" spans="1:20" s="3" customFormat="1" ht="30" customHeight="1">
      <c r="A180" s="72" t="s">
        <v>58</v>
      </c>
      <c r="B180" s="4" t="s">
        <v>216</v>
      </c>
      <c r="C180" s="4" t="s">
        <v>63</v>
      </c>
      <c r="D180" s="4">
        <f aca="true" t="shared" si="85" ref="D180:M180">D28+D106</f>
        <v>26</v>
      </c>
      <c r="E180" s="4">
        <f t="shared" si="85"/>
        <v>2</v>
      </c>
      <c r="F180" s="4">
        <f t="shared" si="85"/>
        <v>0</v>
      </c>
      <c r="G180" s="4">
        <f t="shared" si="85"/>
        <v>0</v>
      </c>
      <c r="H180" s="4">
        <f t="shared" si="85"/>
        <v>0</v>
      </c>
      <c r="I180" s="4">
        <f t="shared" si="85"/>
        <v>0</v>
      </c>
      <c r="J180" s="4">
        <f t="shared" si="85"/>
        <v>1</v>
      </c>
      <c r="K180" s="4">
        <f t="shared" si="85"/>
        <v>0</v>
      </c>
      <c r="L180" s="4">
        <f t="shared" si="85"/>
        <v>0</v>
      </c>
      <c r="M180" s="4">
        <f t="shared" si="85"/>
        <v>0</v>
      </c>
      <c r="N180" s="4">
        <v>0</v>
      </c>
      <c r="O180" s="4">
        <v>0</v>
      </c>
      <c r="P180" s="4">
        <v>0</v>
      </c>
      <c r="Q180" s="4">
        <v>0</v>
      </c>
      <c r="R180" s="7">
        <f t="shared" si="58"/>
        <v>27</v>
      </c>
      <c r="S180" s="7">
        <f t="shared" si="59"/>
        <v>2</v>
      </c>
      <c r="T180" s="7">
        <f t="shared" si="60"/>
        <v>29</v>
      </c>
    </row>
    <row r="181" spans="1:20" s="3" customFormat="1" ht="30" customHeight="1">
      <c r="A181" s="72"/>
      <c r="B181" s="4" t="s">
        <v>215</v>
      </c>
      <c r="C181" s="4" t="s">
        <v>63</v>
      </c>
      <c r="D181" s="4">
        <f aca="true" t="shared" si="86" ref="D181:M181">D29+D107</f>
        <v>35</v>
      </c>
      <c r="E181" s="4">
        <f t="shared" si="86"/>
        <v>14</v>
      </c>
      <c r="F181" s="4">
        <f t="shared" si="86"/>
        <v>0</v>
      </c>
      <c r="G181" s="4">
        <f t="shared" si="86"/>
        <v>1</v>
      </c>
      <c r="H181" s="4">
        <f t="shared" si="86"/>
        <v>0</v>
      </c>
      <c r="I181" s="4">
        <f t="shared" si="86"/>
        <v>0</v>
      </c>
      <c r="J181" s="4">
        <f t="shared" si="86"/>
        <v>1</v>
      </c>
      <c r="K181" s="4">
        <f t="shared" si="86"/>
        <v>0</v>
      </c>
      <c r="L181" s="4">
        <f t="shared" si="86"/>
        <v>0</v>
      </c>
      <c r="M181" s="4">
        <f t="shared" si="86"/>
        <v>0</v>
      </c>
      <c r="N181" s="4">
        <v>0</v>
      </c>
      <c r="O181" s="4">
        <v>0</v>
      </c>
      <c r="P181" s="4">
        <v>0</v>
      </c>
      <c r="Q181" s="4">
        <v>0</v>
      </c>
      <c r="R181" s="7">
        <f t="shared" si="58"/>
        <v>36</v>
      </c>
      <c r="S181" s="7">
        <f t="shared" si="59"/>
        <v>15</v>
      </c>
      <c r="T181" s="7">
        <f t="shared" si="60"/>
        <v>51</v>
      </c>
    </row>
    <row r="182" spans="1:20" s="3" customFormat="1" ht="30" customHeight="1">
      <c r="A182" s="72"/>
      <c r="B182" s="4" t="s">
        <v>214</v>
      </c>
      <c r="C182" s="4" t="s">
        <v>63</v>
      </c>
      <c r="D182" s="4">
        <f aca="true" t="shared" si="87" ref="D182:M182">D30+D108</f>
        <v>24</v>
      </c>
      <c r="E182" s="4">
        <f t="shared" si="87"/>
        <v>1</v>
      </c>
      <c r="F182" s="4">
        <f t="shared" si="87"/>
        <v>0</v>
      </c>
      <c r="G182" s="4">
        <f t="shared" si="87"/>
        <v>0</v>
      </c>
      <c r="H182" s="4">
        <f t="shared" si="87"/>
        <v>0</v>
      </c>
      <c r="I182" s="4">
        <f t="shared" si="87"/>
        <v>0</v>
      </c>
      <c r="J182" s="4">
        <f t="shared" si="87"/>
        <v>0</v>
      </c>
      <c r="K182" s="4">
        <f t="shared" si="87"/>
        <v>0</v>
      </c>
      <c r="L182" s="4">
        <f t="shared" si="87"/>
        <v>0</v>
      </c>
      <c r="M182" s="4">
        <f t="shared" si="87"/>
        <v>0</v>
      </c>
      <c r="N182" s="4">
        <v>0</v>
      </c>
      <c r="O182" s="4">
        <v>0</v>
      </c>
      <c r="P182" s="4">
        <v>0</v>
      </c>
      <c r="Q182" s="4">
        <v>0</v>
      </c>
      <c r="R182" s="7">
        <f t="shared" si="58"/>
        <v>24</v>
      </c>
      <c r="S182" s="7">
        <f t="shared" si="59"/>
        <v>1</v>
      </c>
      <c r="T182" s="7">
        <f t="shared" si="60"/>
        <v>25</v>
      </c>
    </row>
    <row r="183" spans="1:20" s="3" customFormat="1" ht="30" customHeight="1">
      <c r="A183" s="72"/>
      <c r="B183" s="4" t="s">
        <v>213</v>
      </c>
      <c r="C183" s="4" t="s">
        <v>63</v>
      </c>
      <c r="D183" s="4">
        <f aca="true" t="shared" si="88" ref="D183:M183">D31+D109</f>
        <v>7</v>
      </c>
      <c r="E183" s="4">
        <f t="shared" si="88"/>
        <v>16</v>
      </c>
      <c r="F183" s="4">
        <f t="shared" si="88"/>
        <v>0</v>
      </c>
      <c r="G183" s="4">
        <f t="shared" si="88"/>
        <v>0</v>
      </c>
      <c r="H183" s="4">
        <f t="shared" si="88"/>
        <v>0</v>
      </c>
      <c r="I183" s="4">
        <f t="shared" si="88"/>
        <v>0</v>
      </c>
      <c r="J183" s="4">
        <f t="shared" si="88"/>
        <v>0</v>
      </c>
      <c r="K183" s="4">
        <f t="shared" si="88"/>
        <v>0</v>
      </c>
      <c r="L183" s="4">
        <f t="shared" si="88"/>
        <v>0</v>
      </c>
      <c r="M183" s="4">
        <f t="shared" si="88"/>
        <v>0</v>
      </c>
      <c r="N183" s="4">
        <v>0</v>
      </c>
      <c r="O183" s="4">
        <v>0</v>
      </c>
      <c r="P183" s="4">
        <v>0</v>
      </c>
      <c r="Q183" s="4">
        <v>0</v>
      </c>
      <c r="R183" s="7">
        <f t="shared" si="58"/>
        <v>7</v>
      </c>
      <c r="S183" s="7">
        <f t="shared" si="59"/>
        <v>16</v>
      </c>
      <c r="T183" s="7">
        <f t="shared" si="60"/>
        <v>23</v>
      </c>
    </row>
    <row r="184" spans="1:20" s="3" customFormat="1" ht="30" customHeight="1">
      <c r="A184" s="72"/>
      <c r="B184" s="9" t="s">
        <v>9</v>
      </c>
      <c r="C184" s="9" t="s">
        <v>63</v>
      </c>
      <c r="D184" s="8">
        <f aca="true" t="shared" si="89" ref="D184:M184">D32+D110</f>
        <v>92</v>
      </c>
      <c r="E184" s="8">
        <f t="shared" si="89"/>
        <v>33</v>
      </c>
      <c r="F184" s="8">
        <f t="shared" si="89"/>
        <v>0</v>
      </c>
      <c r="G184" s="8">
        <f t="shared" si="89"/>
        <v>1</v>
      </c>
      <c r="H184" s="8">
        <f t="shared" si="89"/>
        <v>0</v>
      </c>
      <c r="I184" s="8">
        <f t="shared" si="89"/>
        <v>0</v>
      </c>
      <c r="J184" s="8">
        <f t="shared" si="89"/>
        <v>2</v>
      </c>
      <c r="K184" s="8">
        <f t="shared" si="89"/>
        <v>0</v>
      </c>
      <c r="L184" s="8">
        <f t="shared" si="89"/>
        <v>0</v>
      </c>
      <c r="M184" s="8">
        <f t="shared" si="89"/>
        <v>0</v>
      </c>
      <c r="N184" s="8">
        <f aca="true" t="shared" si="90" ref="N184:O184">N32+N110</f>
        <v>0</v>
      </c>
      <c r="O184" s="8">
        <f t="shared" si="90"/>
        <v>0</v>
      </c>
      <c r="P184" s="8">
        <v>0</v>
      </c>
      <c r="Q184" s="8">
        <v>0</v>
      </c>
      <c r="R184" s="7">
        <f t="shared" si="58"/>
        <v>94</v>
      </c>
      <c r="S184" s="7">
        <f t="shared" si="59"/>
        <v>34</v>
      </c>
      <c r="T184" s="7">
        <f t="shared" si="60"/>
        <v>128</v>
      </c>
    </row>
    <row r="185" spans="1:20" s="3" customFormat="1" ht="30" customHeight="1">
      <c r="A185" s="73" t="s">
        <v>212</v>
      </c>
      <c r="B185" s="73"/>
      <c r="C185" s="4" t="s">
        <v>99</v>
      </c>
      <c r="D185" s="4">
        <f aca="true" t="shared" si="91" ref="D185:M185">D33+D111</f>
        <v>217</v>
      </c>
      <c r="E185" s="4">
        <f t="shared" si="91"/>
        <v>138</v>
      </c>
      <c r="F185" s="4">
        <f t="shared" si="91"/>
        <v>2</v>
      </c>
      <c r="G185" s="4">
        <f t="shared" si="91"/>
        <v>0</v>
      </c>
      <c r="H185" s="4">
        <f t="shared" si="91"/>
        <v>0</v>
      </c>
      <c r="I185" s="4">
        <f t="shared" si="91"/>
        <v>0</v>
      </c>
      <c r="J185" s="4">
        <f t="shared" si="91"/>
        <v>0</v>
      </c>
      <c r="K185" s="4">
        <f t="shared" si="91"/>
        <v>1</v>
      </c>
      <c r="L185" s="4">
        <f t="shared" si="91"/>
        <v>0</v>
      </c>
      <c r="M185" s="4">
        <f t="shared" si="91"/>
        <v>0</v>
      </c>
      <c r="N185" s="4">
        <v>1</v>
      </c>
      <c r="O185" s="4">
        <v>0</v>
      </c>
      <c r="P185" s="4">
        <v>0</v>
      </c>
      <c r="Q185" s="4">
        <v>0</v>
      </c>
      <c r="R185" s="7">
        <f t="shared" si="58"/>
        <v>220</v>
      </c>
      <c r="S185" s="7">
        <f t="shared" si="59"/>
        <v>139</v>
      </c>
      <c r="T185" s="7">
        <f t="shared" si="60"/>
        <v>359</v>
      </c>
    </row>
    <row r="186" spans="1:20" s="3" customFormat="1" ht="30" customHeight="1">
      <c r="A186" s="73" t="s">
        <v>62</v>
      </c>
      <c r="B186" s="73"/>
      <c r="C186" s="4" t="s">
        <v>63</v>
      </c>
      <c r="D186" s="4">
        <f aca="true" t="shared" si="92" ref="D186:M186">D34+D112</f>
        <v>66</v>
      </c>
      <c r="E186" s="4">
        <f t="shared" si="92"/>
        <v>65</v>
      </c>
      <c r="F186" s="4">
        <f t="shared" si="92"/>
        <v>1</v>
      </c>
      <c r="G186" s="4">
        <f t="shared" si="92"/>
        <v>0</v>
      </c>
      <c r="H186" s="4">
        <f t="shared" si="92"/>
        <v>0</v>
      </c>
      <c r="I186" s="4">
        <f t="shared" si="92"/>
        <v>0</v>
      </c>
      <c r="J186" s="4">
        <f t="shared" si="92"/>
        <v>1</v>
      </c>
      <c r="K186" s="4">
        <f t="shared" si="92"/>
        <v>0</v>
      </c>
      <c r="L186" s="4">
        <f t="shared" si="92"/>
        <v>0</v>
      </c>
      <c r="M186" s="4">
        <f t="shared" si="92"/>
        <v>0</v>
      </c>
      <c r="N186" s="4">
        <v>0</v>
      </c>
      <c r="O186" s="4">
        <v>0</v>
      </c>
      <c r="P186" s="4">
        <v>0</v>
      </c>
      <c r="Q186" s="4">
        <v>0</v>
      </c>
      <c r="R186" s="7">
        <f t="shared" si="58"/>
        <v>68</v>
      </c>
      <c r="S186" s="7">
        <f t="shared" si="59"/>
        <v>65</v>
      </c>
      <c r="T186" s="7">
        <f t="shared" si="60"/>
        <v>133</v>
      </c>
    </row>
    <row r="187" spans="1:20" s="3" customFormat="1" ht="30" customHeight="1">
      <c r="A187" s="72" t="s">
        <v>211</v>
      </c>
      <c r="B187" s="10" t="s">
        <v>65</v>
      </c>
      <c r="C187" s="4" t="s">
        <v>99</v>
      </c>
      <c r="D187" s="4">
        <f aca="true" t="shared" si="93" ref="D187:M187">D35+D113</f>
        <v>141</v>
      </c>
      <c r="E187" s="4">
        <f t="shared" si="93"/>
        <v>222</v>
      </c>
      <c r="F187" s="4">
        <f t="shared" si="93"/>
        <v>0</v>
      </c>
      <c r="G187" s="4">
        <f t="shared" si="93"/>
        <v>0</v>
      </c>
      <c r="H187" s="4">
        <f t="shared" si="93"/>
        <v>0</v>
      </c>
      <c r="I187" s="4">
        <f t="shared" si="93"/>
        <v>0</v>
      </c>
      <c r="J187" s="4">
        <f t="shared" si="93"/>
        <v>0</v>
      </c>
      <c r="K187" s="4">
        <f t="shared" si="93"/>
        <v>0</v>
      </c>
      <c r="L187" s="4">
        <f t="shared" si="93"/>
        <v>0</v>
      </c>
      <c r="M187" s="4">
        <f t="shared" si="93"/>
        <v>0</v>
      </c>
      <c r="N187" s="4">
        <v>0</v>
      </c>
      <c r="O187" s="4">
        <v>0</v>
      </c>
      <c r="P187" s="4">
        <v>0</v>
      </c>
      <c r="Q187" s="4">
        <v>0</v>
      </c>
      <c r="R187" s="7">
        <f t="shared" si="58"/>
        <v>141</v>
      </c>
      <c r="S187" s="7">
        <f t="shared" si="59"/>
        <v>222</v>
      </c>
      <c r="T187" s="7">
        <f t="shared" si="60"/>
        <v>363</v>
      </c>
    </row>
    <row r="188" spans="1:20" s="3" customFormat="1" ht="30" customHeight="1">
      <c r="A188" s="72"/>
      <c r="B188" s="10" t="s">
        <v>66</v>
      </c>
      <c r="C188" s="4" t="s">
        <v>99</v>
      </c>
      <c r="D188" s="4">
        <f aca="true" t="shared" si="94" ref="D188:M188">D36+D114</f>
        <v>74</v>
      </c>
      <c r="E188" s="4">
        <f t="shared" si="94"/>
        <v>338</v>
      </c>
      <c r="F188" s="4">
        <f t="shared" si="94"/>
        <v>0</v>
      </c>
      <c r="G188" s="4">
        <f t="shared" si="94"/>
        <v>3</v>
      </c>
      <c r="H188" s="4">
        <f t="shared" si="94"/>
        <v>0</v>
      </c>
      <c r="I188" s="4">
        <f t="shared" si="94"/>
        <v>0</v>
      </c>
      <c r="J188" s="4">
        <f t="shared" si="94"/>
        <v>0</v>
      </c>
      <c r="K188" s="4">
        <f t="shared" si="94"/>
        <v>0</v>
      </c>
      <c r="L188" s="4">
        <f t="shared" si="94"/>
        <v>0</v>
      </c>
      <c r="M188" s="4">
        <f t="shared" si="94"/>
        <v>0</v>
      </c>
      <c r="N188" s="4">
        <v>0</v>
      </c>
      <c r="O188" s="4">
        <v>0</v>
      </c>
      <c r="P188" s="4">
        <v>0</v>
      </c>
      <c r="Q188" s="4">
        <v>0</v>
      </c>
      <c r="R188" s="7">
        <f t="shared" si="58"/>
        <v>74</v>
      </c>
      <c r="S188" s="7">
        <f t="shared" si="59"/>
        <v>341</v>
      </c>
      <c r="T188" s="7">
        <f t="shared" si="60"/>
        <v>415</v>
      </c>
    </row>
    <row r="189" spans="1:20" s="3" customFormat="1" ht="30" customHeight="1">
      <c r="A189" s="72"/>
      <c r="B189" s="10" t="s">
        <v>67</v>
      </c>
      <c r="C189" s="4" t="s">
        <v>99</v>
      </c>
      <c r="D189" s="4">
        <f aca="true" t="shared" si="95" ref="D189:M189">D37+D115</f>
        <v>22</v>
      </c>
      <c r="E189" s="4">
        <f t="shared" si="95"/>
        <v>173</v>
      </c>
      <c r="F189" s="4">
        <f t="shared" si="95"/>
        <v>0</v>
      </c>
      <c r="G189" s="4">
        <f t="shared" si="95"/>
        <v>0</v>
      </c>
      <c r="H189" s="4">
        <f t="shared" si="95"/>
        <v>0</v>
      </c>
      <c r="I189" s="4">
        <f t="shared" si="95"/>
        <v>0</v>
      </c>
      <c r="J189" s="4">
        <f t="shared" si="95"/>
        <v>2</v>
      </c>
      <c r="K189" s="4">
        <f t="shared" si="95"/>
        <v>0</v>
      </c>
      <c r="L189" s="4">
        <f t="shared" si="95"/>
        <v>1</v>
      </c>
      <c r="M189" s="4">
        <f t="shared" si="95"/>
        <v>0</v>
      </c>
      <c r="N189" s="4">
        <v>0</v>
      </c>
      <c r="O189" s="4">
        <v>0</v>
      </c>
      <c r="P189" s="4">
        <v>0</v>
      </c>
      <c r="Q189" s="4">
        <v>0</v>
      </c>
      <c r="R189" s="7">
        <f t="shared" si="58"/>
        <v>25</v>
      </c>
      <c r="S189" s="7">
        <f t="shared" si="59"/>
        <v>173</v>
      </c>
      <c r="T189" s="7">
        <f t="shared" si="60"/>
        <v>198</v>
      </c>
    </row>
    <row r="190" spans="1:20" s="3" customFormat="1" ht="30" customHeight="1">
      <c r="A190" s="72"/>
      <c r="B190" s="10" t="s">
        <v>210</v>
      </c>
      <c r="C190" s="4" t="s">
        <v>99</v>
      </c>
      <c r="D190" s="4">
        <f aca="true" t="shared" si="96" ref="D190:M190">D38+D116</f>
        <v>80</v>
      </c>
      <c r="E190" s="4">
        <f t="shared" si="96"/>
        <v>173</v>
      </c>
      <c r="F190" s="4">
        <f t="shared" si="96"/>
        <v>0</v>
      </c>
      <c r="G190" s="4">
        <f t="shared" si="96"/>
        <v>1</v>
      </c>
      <c r="H190" s="4">
        <f t="shared" si="96"/>
        <v>0</v>
      </c>
      <c r="I190" s="4">
        <f t="shared" si="96"/>
        <v>0</v>
      </c>
      <c r="J190" s="4">
        <f t="shared" si="96"/>
        <v>0</v>
      </c>
      <c r="K190" s="4">
        <f t="shared" si="96"/>
        <v>0</v>
      </c>
      <c r="L190" s="4">
        <f t="shared" si="96"/>
        <v>0</v>
      </c>
      <c r="M190" s="4">
        <f t="shared" si="96"/>
        <v>0</v>
      </c>
      <c r="N190" s="4">
        <v>0</v>
      </c>
      <c r="O190" s="4">
        <v>0</v>
      </c>
      <c r="P190" s="4">
        <v>0</v>
      </c>
      <c r="Q190" s="4">
        <v>0</v>
      </c>
      <c r="R190" s="7">
        <f t="shared" si="58"/>
        <v>80</v>
      </c>
      <c r="S190" s="7">
        <f t="shared" si="59"/>
        <v>174</v>
      </c>
      <c r="T190" s="7">
        <f t="shared" si="60"/>
        <v>254</v>
      </c>
    </row>
    <row r="191" spans="1:20" s="3" customFormat="1" ht="30" customHeight="1">
      <c r="A191" s="72"/>
      <c r="B191" s="10" t="s">
        <v>209</v>
      </c>
      <c r="C191" s="4" t="s">
        <v>99</v>
      </c>
      <c r="D191" s="4">
        <f aca="true" t="shared" si="97" ref="D191:M191">D39+D117</f>
        <v>80</v>
      </c>
      <c r="E191" s="4">
        <f t="shared" si="97"/>
        <v>139</v>
      </c>
      <c r="F191" s="4">
        <f t="shared" si="97"/>
        <v>0</v>
      </c>
      <c r="G191" s="4">
        <f t="shared" si="97"/>
        <v>0</v>
      </c>
      <c r="H191" s="4">
        <f t="shared" si="97"/>
        <v>0</v>
      </c>
      <c r="I191" s="4">
        <f t="shared" si="97"/>
        <v>0</v>
      </c>
      <c r="J191" s="4">
        <f t="shared" si="97"/>
        <v>0</v>
      </c>
      <c r="K191" s="4">
        <f t="shared" si="97"/>
        <v>0</v>
      </c>
      <c r="L191" s="4">
        <f t="shared" si="97"/>
        <v>0</v>
      </c>
      <c r="M191" s="4">
        <f t="shared" si="97"/>
        <v>0</v>
      </c>
      <c r="N191" s="4">
        <v>0</v>
      </c>
      <c r="O191" s="4">
        <v>0</v>
      </c>
      <c r="P191" s="4">
        <v>0</v>
      </c>
      <c r="Q191" s="4">
        <v>0</v>
      </c>
      <c r="R191" s="7">
        <f t="shared" si="58"/>
        <v>80</v>
      </c>
      <c r="S191" s="7">
        <f t="shared" si="59"/>
        <v>139</v>
      </c>
      <c r="T191" s="7">
        <f t="shared" si="60"/>
        <v>219</v>
      </c>
    </row>
    <row r="192" spans="1:20" s="3" customFormat="1" ht="30" customHeight="1">
      <c r="A192" s="72"/>
      <c r="B192" s="10" t="s">
        <v>208</v>
      </c>
      <c r="C192" s="4" t="s">
        <v>99</v>
      </c>
      <c r="D192" s="4">
        <f aca="true" t="shared" si="98" ref="D192:M192">D40+D118</f>
        <v>29</v>
      </c>
      <c r="E192" s="4">
        <f t="shared" si="98"/>
        <v>52</v>
      </c>
      <c r="F192" s="4">
        <f t="shared" si="98"/>
        <v>0</v>
      </c>
      <c r="G192" s="4">
        <f t="shared" si="98"/>
        <v>0</v>
      </c>
      <c r="H192" s="4">
        <f t="shared" si="98"/>
        <v>0</v>
      </c>
      <c r="I192" s="4">
        <f t="shared" si="98"/>
        <v>0</v>
      </c>
      <c r="J192" s="4">
        <f t="shared" si="98"/>
        <v>0</v>
      </c>
      <c r="K192" s="4">
        <f t="shared" si="98"/>
        <v>0</v>
      </c>
      <c r="L192" s="4">
        <f t="shared" si="98"/>
        <v>0</v>
      </c>
      <c r="M192" s="4">
        <f t="shared" si="98"/>
        <v>0</v>
      </c>
      <c r="N192" s="4">
        <v>0</v>
      </c>
      <c r="O192" s="4">
        <v>0</v>
      </c>
      <c r="P192" s="4">
        <v>0</v>
      </c>
      <c r="Q192" s="4">
        <v>0</v>
      </c>
      <c r="R192" s="7">
        <f t="shared" si="58"/>
        <v>29</v>
      </c>
      <c r="S192" s="7">
        <f t="shared" si="59"/>
        <v>52</v>
      </c>
      <c r="T192" s="7">
        <f t="shared" si="60"/>
        <v>81</v>
      </c>
    </row>
    <row r="193" spans="1:20" s="3" customFormat="1" ht="30" customHeight="1">
      <c r="A193" s="72"/>
      <c r="B193" s="10" t="s">
        <v>207</v>
      </c>
      <c r="C193" s="4" t="s">
        <v>99</v>
      </c>
      <c r="D193" s="4">
        <f aca="true" t="shared" si="99" ref="D193:M193">D41+D119</f>
        <v>32</v>
      </c>
      <c r="E193" s="4">
        <f t="shared" si="99"/>
        <v>109</v>
      </c>
      <c r="F193" s="4">
        <f t="shared" si="99"/>
        <v>0</v>
      </c>
      <c r="G193" s="4">
        <f t="shared" si="99"/>
        <v>0</v>
      </c>
      <c r="H193" s="4">
        <f t="shared" si="99"/>
        <v>0</v>
      </c>
      <c r="I193" s="4">
        <f t="shared" si="99"/>
        <v>0</v>
      </c>
      <c r="J193" s="4">
        <f t="shared" si="99"/>
        <v>0</v>
      </c>
      <c r="K193" s="4">
        <f t="shared" si="99"/>
        <v>0</v>
      </c>
      <c r="L193" s="4">
        <f t="shared" si="99"/>
        <v>0</v>
      </c>
      <c r="M193" s="4">
        <f t="shared" si="99"/>
        <v>0</v>
      </c>
      <c r="N193" s="4">
        <v>0</v>
      </c>
      <c r="O193" s="4">
        <v>0</v>
      </c>
      <c r="P193" s="4">
        <v>0</v>
      </c>
      <c r="Q193" s="4">
        <v>0</v>
      </c>
      <c r="R193" s="7">
        <f t="shared" si="58"/>
        <v>32</v>
      </c>
      <c r="S193" s="7">
        <f t="shared" si="59"/>
        <v>109</v>
      </c>
      <c r="T193" s="7">
        <f t="shared" si="60"/>
        <v>141</v>
      </c>
    </row>
    <row r="194" spans="1:20" s="3" customFormat="1" ht="30" customHeight="1">
      <c r="A194" s="72"/>
      <c r="B194" s="10" t="s">
        <v>206</v>
      </c>
      <c r="C194" s="4" t="s">
        <v>99</v>
      </c>
      <c r="D194" s="4">
        <f aca="true" t="shared" si="100" ref="D194:M194">D42+D120</f>
        <v>9</v>
      </c>
      <c r="E194" s="4">
        <f t="shared" si="100"/>
        <v>43</v>
      </c>
      <c r="F194" s="4">
        <f t="shared" si="100"/>
        <v>0</v>
      </c>
      <c r="G194" s="4">
        <f t="shared" si="100"/>
        <v>0</v>
      </c>
      <c r="H194" s="4">
        <f t="shared" si="100"/>
        <v>0</v>
      </c>
      <c r="I194" s="4">
        <f t="shared" si="100"/>
        <v>0</v>
      </c>
      <c r="J194" s="4">
        <f t="shared" si="100"/>
        <v>0</v>
      </c>
      <c r="K194" s="4">
        <f t="shared" si="100"/>
        <v>0</v>
      </c>
      <c r="L194" s="4">
        <f t="shared" si="100"/>
        <v>0</v>
      </c>
      <c r="M194" s="4">
        <f t="shared" si="100"/>
        <v>0</v>
      </c>
      <c r="N194" s="4">
        <v>0</v>
      </c>
      <c r="O194" s="4">
        <v>0</v>
      </c>
      <c r="P194" s="4">
        <v>0</v>
      </c>
      <c r="Q194" s="4">
        <v>0</v>
      </c>
      <c r="R194" s="7">
        <f t="shared" si="58"/>
        <v>9</v>
      </c>
      <c r="S194" s="7">
        <f t="shared" si="59"/>
        <v>43</v>
      </c>
      <c r="T194" s="7">
        <f t="shared" si="60"/>
        <v>52</v>
      </c>
    </row>
    <row r="195" spans="1:20" s="3" customFormat="1" ht="30" customHeight="1">
      <c r="A195" s="72"/>
      <c r="B195" s="9" t="s">
        <v>205</v>
      </c>
      <c r="C195" s="9" t="s">
        <v>99</v>
      </c>
      <c r="D195" s="8">
        <f aca="true" t="shared" si="101" ref="D195:M195">D43+D121</f>
        <v>467</v>
      </c>
      <c r="E195" s="8">
        <f t="shared" si="101"/>
        <v>1249</v>
      </c>
      <c r="F195" s="8">
        <f t="shared" si="101"/>
        <v>0</v>
      </c>
      <c r="G195" s="8">
        <f t="shared" si="101"/>
        <v>4</v>
      </c>
      <c r="H195" s="8">
        <f t="shared" si="101"/>
        <v>0</v>
      </c>
      <c r="I195" s="8">
        <f t="shared" si="101"/>
        <v>0</v>
      </c>
      <c r="J195" s="8">
        <f t="shared" si="101"/>
        <v>2</v>
      </c>
      <c r="K195" s="8">
        <f t="shared" si="101"/>
        <v>0</v>
      </c>
      <c r="L195" s="8">
        <f t="shared" si="101"/>
        <v>1</v>
      </c>
      <c r="M195" s="8">
        <f t="shared" si="101"/>
        <v>0</v>
      </c>
      <c r="N195" s="8">
        <f aca="true" t="shared" si="102" ref="N195:P195">N43+N121</f>
        <v>0</v>
      </c>
      <c r="O195" s="8">
        <f t="shared" si="102"/>
        <v>0</v>
      </c>
      <c r="P195" s="8">
        <f t="shared" si="102"/>
        <v>0</v>
      </c>
      <c r="Q195" s="8">
        <v>0</v>
      </c>
      <c r="R195" s="7">
        <f t="shared" si="58"/>
        <v>470</v>
      </c>
      <c r="S195" s="7">
        <f t="shared" si="59"/>
        <v>1253</v>
      </c>
      <c r="T195" s="7">
        <f t="shared" si="60"/>
        <v>1723</v>
      </c>
    </row>
    <row r="196" spans="1:20" s="3" customFormat="1" ht="30" customHeight="1">
      <c r="A196" s="72" t="s">
        <v>204</v>
      </c>
      <c r="B196" s="10" t="s">
        <v>203</v>
      </c>
      <c r="C196" s="4" t="s">
        <v>63</v>
      </c>
      <c r="D196" s="4">
        <f aca="true" t="shared" si="103" ref="D196:M196">D44+D122</f>
        <v>48</v>
      </c>
      <c r="E196" s="4">
        <f t="shared" si="103"/>
        <v>146</v>
      </c>
      <c r="F196" s="4">
        <f t="shared" si="103"/>
        <v>0</v>
      </c>
      <c r="G196" s="4">
        <f t="shared" si="103"/>
        <v>0</v>
      </c>
      <c r="H196" s="4">
        <f t="shared" si="103"/>
        <v>0</v>
      </c>
      <c r="I196" s="4">
        <f t="shared" si="103"/>
        <v>0</v>
      </c>
      <c r="J196" s="4">
        <f t="shared" si="103"/>
        <v>0</v>
      </c>
      <c r="K196" s="4">
        <f t="shared" si="103"/>
        <v>1</v>
      </c>
      <c r="L196" s="4">
        <f t="shared" si="103"/>
        <v>0</v>
      </c>
      <c r="M196" s="4">
        <f t="shared" si="103"/>
        <v>0</v>
      </c>
      <c r="N196" s="4">
        <v>0</v>
      </c>
      <c r="O196" s="4">
        <v>0</v>
      </c>
      <c r="P196" s="4">
        <v>0</v>
      </c>
      <c r="Q196" s="4">
        <v>0</v>
      </c>
      <c r="R196" s="7">
        <f t="shared" si="58"/>
        <v>48</v>
      </c>
      <c r="S196" s="7">
        <f t="shared" si="59"/>
        <v>147</v>
      </c>
      <c r="T196" s="7">
        <f t="shared" si="60"/>
        <v>195</v>
      </c>
    </row>
    <row r="197" spans="1:20" s="3" customFormat="1" ht="30" customHeight="1">
      <c r="A197" s="72"/>
      <c r="B197" s="10" t="s">
        <v>66</v>
      </c>
      <c r="C197" s="4" t="s">
        <v>63</v>
      </c>
      <c r="D197" s="4">
        <f aca="true" t="shared" si="104" ref="D197:M197">D45+D123</f>
        <v>15</v>
      </c>
      <c r="E197" s="4">
        <f t="shared" si="104"/>
        <v>158</v>
      </c>
      <c r="F197" s="4">
        <f t="shared" si="104"/>
        <v>0</v>
      </c>
      <c r="G197" s="4">
        <f t="shared" si="104"/>
        <v>0</v>
      </c>
      <c r="H197" s="4">
        <f t="shared" si="104"/>
        <v>0</v>
      </c>
      <c r="I197" s="4">
        <f t="shared" si="104"/>
        <v>0</v>
      </c>
      <c r="J197" s="4">
        <f t="shared" si="104"/>
        <v>0</v>
      </c>
      <c r="K197" s="4">
        <f t="shared" si="104"/>
        <v>1</v>
      </c>
      <c r="L197" s="4">
        <f t="shared" si="104"/>
        <v>0</v>
      </c>
      <c r="M197" s="4">
        <f t="shared" si="104"/>
        <v>1</v>
      </c>
      <c r="N197" s="4">
        <v>0</v>
      </c>
      <c r="O197" s="4">
        <v>0</v>
      </c>
      <c r="P197" s="4">
        <v>0</v>
      </c>
      <c r="Q197" s="4">
        <v>0</v>
      </c>
      <c r="R197" s="7">
        <f t="shared" si="58"/>
        <v>15</v>
      </c>
      <c r="S197" s="7">
        <f t="shared" si="59"/>
        <v>160</v>
      </c>
      <c r="T197" s="7">
        <f t="shared" si="60"/>
        <v>175</v>
      </c>
    </row>
    <row r="198" spans="1:20" s="3" customFormat="1" ht="30" customHeight="1">
      <c r="A198" s="72"/>
      <c r="B198" s="10" t="s">
        <v>67</v>
      </c>
      <c r="C198" s="4" t="s">
        <v>63</v>
      </c>
      <c r="D198" s="4">
        <f aca="true" t="shared" si="105" ref="D198:M198">D46+D124</f>
        <v>3</v>
      </c>
      <c r="E198" s="4">
        <f t="shared" si="105"/>
        <v>40</v>
      </c>
      <c r="F198" s="4">
        <f t="shared" si="105"/>
        <v>0</v>
      </c>
      <c r="G198" s="4">
        <f t="shared" si="105"/>
        <v>0</v>
      </c>
      <c r="H198" s="4">
        <f t="shared" si="105"/>
        <v>0</v>
      </c>
      <c r="I198" s="4">
        <f t="shared" si="105"/>
        <v>0</v>
      </c>
      <c r="J198" s="4">
        <f t="shared" si="105"/>
        <v>0</v>
      </c>
      <c r="K198" s="4">
        <f t="shared" si="105"/>
        <v>2</v>
      </c>
      <c r="L198" s="4">
        <f t="shared" si="105"/>
        <v>0</v>
      </c>
      <c r="M198" s="4">
        <f t="shared" si="105"/>
        <v>0</v>
      </c>
      <c r="N198" s="4">
        <v>0</v>
      </c>
      <c r="O198" s="4">
        <v>0</v>
      </c>
      <c r="P198" s="4">
        <v>0</v>
      </c>
      <c r="Q198" s="4">
        <v>0</v>
      </c>
      <c r="R198" s="7">
        <f t="shared" si="58"/>
        <v>3</v>
      </c>
      <c r="S198" s="7">
        <f t="shared" si="59"/>
        <v>42</v>
      </c>
      <c r="T198" s="7">
        <f t="shared" si="60"/>
        <v>45</v>
      </c>
    </row>
    <row r="199" spans="1:20" s="3" customFormat="1" ht="30" customHeight="1">
      <c r="A199" s="72"/>
      <c r="B199" s="10" t="s">
        <v>202</v>
      </c>
      <c r="C199" s="4" t="s">
        <v>63</v>
      </c>
      <c r="D199" s="4">
        <f aca="true" t="shared" si="106" ref="D199:M199">D47+D125</f>
        <v>0</v>
      </c>
      <c r="E199" s="4">
        <f t="shared" si="106"/>
        <v>0</v>
      </c>
      <c r="F199" s="4">
        <f t="shared" si="106"/>
        <v>0</v>
      </c>
      <c r="G199" s="4">
        <f t="shared" si="106"/>
        <v>0</v>
      </c>
      <c r="H199" s="4">
        <f t="shared" si="106"/>
        <v>0</v>
      </c>
      <c r="I199" s="4">
        <f t="shared" si="106"/>
        <v>0</v>
      </c>
      <c r="J199" s="4">
        <f t="shared" si="106"/>
        <v>0</v>
      </c>
      <c r="K199" s="4">
        <f t="shared" si="106"/>
        <v>0</v>
      </c>
      <c r="L199" s="4">
        <f t="shared" si="106"/>
        <v>0</v>
      </c>
      <c r="M199" s="4">
        <f t="shared" si="106"/>
        <v>0</v>
      </c>
      <c r="N199" s="4">
        <v>0</v>
      </c>
      <c r="O199" s="4">
        <v>0</v>
      </c>
      <c r="P199" s="4">
        <v>0</v>
      </c>
      <c r="Q199" s="4">
        <v>0</v>
      </c>
      <c r="R199" s="7">
        <f t="shared" si="58"/>
        <v>0</v>
      </c>
      <c r="S199" s="7">
        <f t="shared" si="59"/>
        <v>0</v>
      </c>
      <c r="T199" s="7">
        <f t="shared" si="60"/>
        <v>0</v>
      </c>
    </row>
    <row r="200" spans="1:20" s="3" customFormat="1" ht="30" customHeight="1">
      <c r="A200" s="72"/>
      <c r="B200" s="9" t="s">
        <v>201</v>
      </c>
      <c r="C200" s="9" t="s">
        <v>63</v>
      </c>
      <c r="D200" s="8">
        <f aca="true" t="shared" si="107" ref="D200:M200">D48+D126</f>
        <v>66</v>
      </c>
      <c r="E200" s="8">
        <f t="shared" si="107"/>
        <v>344</v>
      </c>
      <c r="F200" s="8">
        <f t="shared" si="107"/>
        <v>0</v>
      </c>
      <c r="G200" s="8">
        <f t="shared" si="107"/>
        <v>0</v>
      </c>
      <c r="H200" s="8">
        <f t="shared" si="107"/>
        <v>0</v>
      </c>
      <c r="I200" s="8">
        <f t="shared" si="107"/>
        <v>0</v>
      </c>
      <c r="J200" s="8">
        <f t="shared" si="107"/>
        <v>0</v>
      </c>
      <c r="K200" s="8">
        <f t="shared" si="107"/>
        <v>4</v>
      </c>
      <c r="L200" s="8">
        <f t="shared" si="107"/>
        <v>0</v>
      </c>
      <c r="M200" s="8">
        <f t="shared" si="107"/>
        <v>1</v>
      </c>
      <c r="N200" s="8">
        <f aca="true" t="shared" si="108" ref="N200:P200">N48+N126</f>
        <v>0</v>
      </c>
      <c r="O200" s="8">
        <f t="shared" si="108"/>
        <v>0</v>
      </c>
      <c r="P200" s="8">
        <f t="shared" si="108"/>
        <v>0</v>
      </c>
      <c r="Q200" s="8">
        <v>0</v>
      </c>
      <c r="R200" s="7">
        <f t="shared" si="58"/>
        <v>66</v>
      </c>
      <c r="S200" s="7">
        <f t="shared" si="59"/>
        <v>349</v>
      </c>
      <c r="T200" s="7">
        <f t="shared" si="60"/>
        <v>415</v>
      </c>
    </row>
    <row r="201" spans="1:20" s="3" customFormat="1" ht="30" customHeight="1">
      <c r="A201" s="72" t="s">
        <v>69</v>
      </c>
      <c r="B201" s="4" t="s">
        <v>195</v>
      </c>
      <c r="C201" s="4" t="s">
        <v>99</v>
      </c>
      <c r="D201" s="4">
        <f aca="true" t="shared" si="109" ref="D201:M201">D49+D127</f>
        <v>23</v>
      </c>
      <c r="E201" s="4">
        <f t="shared" si="109"/>
        <v>19</v>
      </c>
      <c r="F201" s="4">
        <f t="shared" si="109"/>
        <v>0</v>
      </c>
      <c r="G201" s="4">
        <f t="shared" si="109"/>
        <v>0</v>
      </c>
      <c r="H201" s="4">
        <f t="shared" si="109"/>
        <v>0</v>
      </c>
      <c r="I201" s="4">
        <f t="shared" si="109"/>
        <v>0</v>
      </c>
      <c r="J201" s="4">
        <f t="shared" si="109"/>
        <v>0</v>
      </c>
      <c r="K201" s="4">
        <f t="shared" si="109"/>
        <v>0</v>
      </c>
      <c r="L201" s="4">
        <f t="shared" si="109"/>
        <v>0</v>
      </c>
      <c r="M201" s="4">
        <f t="shared" si="109"/>
        <v>0</v>
      </c>
      <c r="N201" s="4">
        <v>0</v>
      </c>
      <c r="O201" s="4">
        <v>0</v>
      </c>
      <c r="P201" s="4">
        <v>0</v>
      </c>
      <c r="Q201" s="4">
        <v>0</v>
      </c>
      <c r="R201" s="7">
        <f t="shared" si="58"/>
        <v>23</v>
      </c>
      <c r="S201" s="7">
        <f t="shared" si="59"/>
        <v>19</v>
      </c>
      <c r="T201" s="7">
        <f t="shared" si="60"/>
        <v>42</v>
      </c>
    </row>
    <row r="202" spans="1:20" s="3" customFormat="1" ht="30" customHeight="1">
      <c r="A202" s="72"/>
      <c r="B202" s="4" t="s">
        <v>200</v>
      </c>
      <c r="C202" s="4" t="s">
        <v>99</v>
      </c>
      <c r="D202" s="4">
        <f aca="true" t="shared" si="110" ref="D202:M202">D50+D128</f>
        <v>46</v>
      </c>
      <c r="E202" s="4">
        <f t="shared" si="110"/>
        <v>48</v>
      </c>
      <c r="F202" s="4">
        <f t="shared" si="110"/>
        <v>0</v>
      </c>
      <c r="G202" s="4">
        <f t="shared" si="110"/>
        <v>0</v>
      </c>
      <c r="H202" s="4">
        <f t="shared" si="110"/>
        <v>0</v>
      </c>
      <c r="I202" s="4">
        <f t="shared" si="110"/>
        <v>0</v>
      </c>
      <c r="J202" s="4">
        <f t="shared" si="110"/>
        <v>0</v>
      </c>
      <c r="K202" s="4">
        <f t="shared" si="110"/>
        <v>0</v>
      </c>
      <c r="L202" s="4">
        <f t="shared" si="110"/>
        <v>0</v>
      </c>
      <c r="M202" s="4">
        <f t="shared" si="110"/>
        <v>0</v>
      </c>
      <c r="N202" s="4">
        <v>3</v>
      </c>
      <c r="O202" s="4">
        <v>0</v>
      </c>
      <c r="P202" s="4">
        <v>0</v>
      </c>
      <c r="Q202" s="4">
        <v>0</v>
      </c>
      <c r="R202" s="7">
        <f t="shared" si="58"/>
        <v>49</v>
      </c>
      <c r="S202" s="7">
        <f t="shared" si="59"/>
        <v>48</v>
      </c>
      <c r="T202" s="7">
        <f t="shared" si="60"/>
        <v>97</v>
      </c>
    </row>
    <row r="203" spans="1:20" s="3" customFormat="1" ht="30" customHeight="1">
      <c r="A203" s="72"/>
      <c r="B203" s="4" t="s">
        <v>194</v>
      </c>
      <c r="C203" s="4" t="s">
        <v>99</v>
      </c>
      <c r="D203" s="4">
        <f aca="true" t="shared" si="111" ref="D203:M203">D51+D129</f>
        <v>38</v>
      </c>
      <c r="E203" s="4">
        <f t="shared" si="111"/>
        <v>45</v>
      </c>
      <c r="F203" s="4">
        <f t="shared" si="111"/>
        <v>0</v>
      </c>
      <c r="G203" s="4">
        <f t="shared" si="111"/>
        <v>0</v>
      </c>
      <c r="H203" s="4">
        <f t="shared" si="111"/>
        <v>0</v>
      </c>
      <c r="I203" s="4">
        <f t="shared" si="111"/>
        <v>0</v>
      </c>
      <c r="J203" s="4">
        <f t="shared" si="111"/>
        <v>0</v>
      </c>
      <c r="K203" s="4">
        <f t="shared" si="111"/>
        <v>0</v>
      </c>
      <c r="L203" s="4">
        <f t="shared" si="111"/>
        <v>0</v>
      </c>
      <c r="M203" s="4">
        <f t="shared" si="111"/>
        <v>0</v>
      </c>
      <c r="N203" s="4">
        <v>1</v>
      </c>
      <c r="O203" s="4">
        <v>0</v>
      </c>
      <c r="P203" s="4">
        <v>0</v>
      </c>
      <c r="Q203" s="4">
        <v>0</v>
      </c>
      <c r="R203" s="7">
        <f t="shared" si="58"/>
        <v>39</v>
      </c>
      <c r="S203" s="7">
        <f t="shared" si="59"/>
        <v>45</v>
      </c>
      <c r="T203" s="7">
        <f t="shared" si="60"/>
        <v>84</v>
      </c>
    </row>
    <row r="204" spans="1:20" s="3" customFormat="1" ht="30" customHeight="1">
      <c r="A204" s="72"/>
      <c r="B204" s="4" t="s">
        <v>199</v>
      </c>
      <c r="C204" s="4" t="s">
        <v>99</v>
      </c>
      <c r="D204" s="4">
        <f aca="true" t="shared" si="112" ref="D204:M204">D52+D130</f>
        <v>4</v>
      </c>
      <c r="E204" s="4">
        <f t="shared" si="112"/>
        <v>13</v>
      </c>
      <c r="F204" s="4">
        <f t="shared" si="112"/>
        <v>0</v>
      </c>
      <c r="G204" s="4">
        <f t="shared" si="112"/>
        <v>1</v>
      </c>
      <c r="H204" s="4">
        <f t="shared" si="112"/>
        <v>0</v>
      </c>
      <c r="I204" s="4">
        <f t="shared" si="112"/>
        <v>0</v>
      </c>
      <c r="J204" s="4">
        <f t="shared" si="112"/>
        <v>0</v>
      </c>
      <c r="K204" s="4">
        <f t="shared" si="112"/>
        <v>0</v>
      </c>
      <c r="L204" s="4">
        <f t="shared" si="112"/>
        <v>0</v>
      </c>
      <c r="M204" s="4">
        <f t="shared" si="112"/>
        <v>0</v>
      </c>
      <c r="N204" s="4">
        <v>0</v>
      </c>
      <c r="O204" s="4">
        <v>0</v>
      </c>
      <c r="P204" s="4">
        <v>0</v>
      </c>
      <c r="Q204" s="4">
        <v>0</v>
      </c>
      <c r="R204" s="7">
        <f t="shared" si="58"/>
        <v>4</v>
      </c>
      <c r="S204" s="7">
        <f t="shared" si="59"/>
        <v>14</v>
      </c>
      <c r="T204" s="7">
        <f t="shared" si="60"/>
        <v>18</v>
      </c>
    </row>
    <row r="205" spans="1:20" s="3" customFormat="1" ht="30" customHeight="1">
      <c r="A205" s="72"/>
      <c r="B205" s="4" t="s">
        <v>198</v>
      </c>
      <c r="C205" s="4" t="s">
        <v>99</v>
      </c>
      <c r="D205" s="4">
        <f aca="true" t="shared" si="113" ref="D205:M205">D53+D131</f>
        <v>7</v>
      </c>
      <c r="E205" s="4">
        <f t="shared" si="113"/>
        <v>4</v>
      </c>
      <c r="F205" s="4">
        <f t="shared" si="113"/>
        <v>0</v>
      </c>
      <c r="G205" s="4">
        <f t="shared" si="113"/>
        <v>0</v>
      </c>
      <c r="H205" s="4">
        <f t="shared" si="113"/>
        <v>0</v>
      </c>
      <c r="I205" s="4">
        <f t="shared" si="113"/>
        <v>0</v>
      </c>
      <c r="J205" s="4">
        <f t="shared" si="113"/>
        <v>0</v>
      </c>
      <c r="K205" s="4">
        <f t="shared" si="113"/>
        <v>0</v>
      </c>
      <c r="L205" s="4">
        <f t="shared" si="113"/>
        <v>0</v>
      </c>
      <c r="M205" s="4">
        <f t="shared" si="113"/>
        <v>0</v>
      </c>
      <c r="N205" s="4">
        <v>0</v>
      </c>
      <c r="O205" s="4">
        <v>0</v>
      </c>
      <c r="P205" s="4">
        <v>0</v>
      </c>
      <c r="Q205" s="4">
        <v>0</v>
      </c>
      <c r="R205" s="7">
        <f t="shared" si="58"/>
        <v>7</v>
      </c>
      <c r="S205" s="7">
        <f t="shared" si="59"/>
        <v>4</v>
      </c>
      <c r="T205" s="7">
        <f t="shared" si="60"/>
        <v>11</v>
      </c>
    </row>
    <row r="206" spans="1:20" s="3" customFormat="1" ht="30" customHeight="1">
      <c r="A206" s="72"/>
      <c r="B206" s="4" t="s">
        <v>197</v>
      </c>
      <c r="C206" s="4" t="s">
        <v>99</v>
      </c>
      <c r="D206" s="4">
        <f aca="true" t="shared" si="114" ref="D206:M206">D54+D132</f>
        <v>17</v>
      </c>
      <c r="E206" s="4">
        <f t="shared" si="114"/>
        <v>45</v>
      </c>
      <c r="F206" s="4">
        <f t="shared" si="114"/>
        <v>0</v>
      </c>
      <c r="G206" s="4">
        <f t="shared" si="114"/>
        <v>0</v>
      </c>
      <c r="H206" s="4">
        <f t="shared" si="114"/>
        <v>0</v>
      </c>
      <c r="I206" s="4">
        <f t="shared" si="114"/>
        <v>0</v>
      </c>
      <c r="J206" s="4">
        <f t="shared" si="114"/>
        <v>0</v>
      </c>
      <c r="K206" s="4">
        <f t="shared" si="114"/>
        <v>0</v>
      </c>
      <c r="L206" s="4">
        <f t="shared" si="114"/>
        <v>0</v>
      </c>
      <c r="M206" s="4">
        <f t="shared" si="114"/>
        <v>1</v>
      </c>
      <c r="N206" s="4">
        <v>2</v>
      </c>
      <c r="O206" s="4">
        <v>0</v>
      </c>
      <c r="P206" s="4">
        <v>0</v>
      </c>
      <c r="Q206" s="4">
        <v>0</v>
      </c>
      <c r="R206" s="7">
        <f t="shared" si="58"/>
        <v>19</v>
      </c>
      <c r="S206" s="7">
        <f t="shared" si="59"/>
        <v>46</v>
      </c>
      <c r="T206" s="7">
        <f t="shared" si="60"/>
        <v>65</v>
      </c>
    </row>
    <row r="207" spans="1:20" s="3" customFormat="1" ht="30" customHeight="1">
      <c r="A207" s="72"/>
      <c r="B207" s="9" t="s">
        <v>81</v>
      </c>
      <c r="C207" s="9" t="s">
        <v>99</v>
      </c>
      <c r="D207" s="8">
        <f aca="true" t="shared" si="115" ref="D207:M207">D55+D133</f>
        <v>135</v>
      </c>
      <c r="E207" s="8">
        <f t="shared" si="115"/>
        <v>174</v>
      </c>
      <c r="F207" s="8">
        <f t="shared" si="115"/>
        <v>0</v>
      </c>
      <c r="G207" s="8">
        <f t="shared" si="115"/>
        <v>1</v>
      </c>
      <c r="H207" s="8">
        <f t="shared" si="115"/>
        <v>0</v>
      </c>
      <c r="I207" s="8">
        <f t="shared" si="115"/>
        <v>0</v>
      </c>
      <c r="J207" s="8">
        <f t="shared" si="115"/>
        <v>0</v>
      </c>
      <c r="K207" s="8">
        <f t="shared" si="115"/>
        <v>0</v>
      </c>
      <c r="L207" s="8">
        <f t="shared" si="115"/>
        <v>0</v>
      </c>
      <c r="M207" s="8">
        <f t="shared" si="115"/>
        <v>1</v>
      </c>
      <c r="N207" s="8">
        <f aca="true" t="shared" si="116" ref="N207:P207">N55+N133</f>
        <v>6</v>
      </c>
      <c r="O207" s="8">
        <f t="shared" si="116"/>
        <v>0</v>
      </c>
      <c r="P207" s="8">
        <f t="shared" si="116"/>
        <v>0</v>
      </c>
      <c r="Q207" s="8">
        <v>0</v>
      </c>
      <c r="R207" s="7">
        <f t="shared" si="58"/>
        <v>141</v>
      </c>
      <c r="S207" s="7">
        <f t="shared" si="59"/>
        <v>176</v>
      </c>
      <c r="T207" s="7">
        <f t="shared" si="60"/>
        <v>317</v>
      </c>
    </row>
    <row r="208" spans="1:20" s="3" customFormat="1" ht="30" customHeight="1">
      <c r="A208" s="72" t="s">
        <v>196</v>
      </c>
      <c r="B208" s="4" t="s">
        <v>195</v>
      </c>
      <c r="C208" s="4" t="s">
        <v>63</v>
      </c>
      <c r="D208" s="4">
        <f aca="true" t="shared" si="117" ref="D208:M208">D56+D134</f>
        <v>0</v>
      </c>
      <c r="E208" s="4">
        <f t="shared" si="117"/>
        <v>0</v>
      </c>
      <c r="F208" s="4">
        <f t="shared" si="117"/>
        <v>0</v>
      </c>
      <c r="G208" s="4">
        <f t="shared" si="117"/>
        <v>0</v>
      </c>
      <c r="H208" s="4">
        <f t="shared" si="117"/>
        <v>0</v>
      </c>
      <c r="I208" s="4">
        <f t="shared" si="117"/>
        <v>0</v>
      </c>
      <c r="J208" s="4">
        <f t="shared" si="117"/>
        <v>0</v>
      </c>
      <c r="K208" s="4">
        <f t="shared" si="117"/>
        <v>0</v>
      </c>
      <c r="L208" s="4">
        <f t="shared" si="117"/>
        <v>0</v>
      </c>
      <c r="M208" s="4">
        <f t="shared" si="117"/>
        <v>0</v>
      </c>
      <c r="N208" s="4">
        <v>0</v>
      </c>
      <c r="O208" s="4">
        <v>0</v>
      </c>
      <c r="P208" s="4">
        <v>0</v>
      </c>
      <c r="Q208" s="4">
        <v>0</v>
      </c>
      <c r="R208" s="7">
        <f t="shared" si="58"/>
        <v>0</v>
      </c>
      <c r="S208" s="7">
        <f t="shared" si="59"/>
        <v>0</v>
      </c>
      <c r="T208" s="7">
        <f t="shared" si="60"/>
        <v>0</v>
      </c>
    </row>
    <row r="209" spans="1:20" s="3" customFormat="1" ht="30" customHeight="1">
      <c r="A209" s="72"/>
      <c r="B209" s="4" t="s">
        <v>194</v>
      </c>
      <c r="C209" s="4" t="s">
        <v>63</v>
      </c>
      <c r="D209" s="4">
        <f aca="true" t="shared" si="118" ref="D209:M209">D57+D135</f>
        <v>0</v>
      </c>
      <c r="E209" s="4">
        <f t="shared" si="118"/>
        <v>0</v>
      </c>
      <c r="F209" s="4">
        <f t="shared" si="118"/>
        <v>0</v>
      </c>
      <c r="G209" s="4">
        <f t="shared" si="118"/>
        <v>0</v>
      </c>
      <c r="H209" s="4">
        <f t="shared" si="118"/>
        <v>0</v>
      </c>
      <c r="I209" s="4">
        <f t="shared" si="118"/>
        <v>0</v>
      </c>
      <c r="J209" s="4">
        <f t="shared" si="118"/>
        <v>0</v>
      </c>
      <c r="K209" s="4">
        <f t="shared" si="118"/>
        <v>0</v>
      </c>
      <c r="L209" s="4">
        <f t="shared" si="118"/>
        <v>0</v>
      </c>
      <c r="M209" s="4">
        <f t="shared" si="118"/>
        <v>0</v>
      </c>
      <c r="N209" s="4">
        <v>0</v>
      </c>
      <c r="O209" s="4">
        <v>0</v>
      </c>
      <c r="P209" s="4">
        <v>0</v>
      </c>
      <c r="Q209" s="4">
        <v>0</v>
      </c>
      <c r="R209" s="7">
        <f t="shared" si="58"/>
        <v>0</v>
      </c>
      <c r="S209" s="7">
        <f t="shared" si="59"/>
        <v>0</v>
      </c>
      <c r="T209" s="7">
        <f t="shared" si="60"/>
        <v>0</v>
      </c>
    </row>
    <row r="210" spans="1:20" s="3" customFormat="1" ht="30" customHeight="1">
      <c r="A210" s="72"/>
      <c r="B210" s="9" t="s">
        <v>81</v>
      </c>
      <c r="C210" s="9" t="s">
        <v>63</v>
      </c>
      <c r="D210" s="8">
        <f aca="true" t="shared" si="119" ref="D210:M210">D58+D136</f>
        <v>0</v>
      </c>
      <c r="E210" s="8">
        <f t="shared" si="119"/>
        <v>0</v>
      </c>
      <c r="F210" s="8">
        <f t="shared" si="119"/>
        <v>0</v>
      </c>
      <c r="G210" s="8">
        <f t="shared" si="119"/>
        <v>0</v>
      </c>
      <c r="H210" s="8">
        <f t="shared" si="119"/>
        <v>0</v>
      </c>
      <c r="I210" s="8">
        <f t="shared" si="119"/>
        <v>0</v>
      </c>
      <c r="J210" s="8">
        <f t="shared" si="119"/>
        <v>0</v>
      </c>
      <c r="K210" s="8">
        <f t="shared" si="119"/>
        <v>0</v>
      </c>
      <c r="L210" s="8">
        <f t="shared" si="119"/>
        <v>0</v>
      </c>
      <c r="M210" s="8">
        <f t="shared" si="119"/>
        <v>0</v>
      </c>
      <c r="N210" s="8">
        <f aca="true" t="shared" si="120" ref="N210:O210">N58+N136</f>
        <v>0</v>
      </c>
      <c r="O210" s="8">
        <f t="shared" si="120"/>
        <v>0</v>
      </c>
      <c r="P210" s="8">
        <v>0</v>
      </c>
      <c r="Q210" s="8">
        <v>0</v>
      </c>
      <c r="R210" s="7">
        <f t="shared" si="58"/>
        <v>0</v>
      </c>
      <c r="S210" s="7">
        <f t="shared" si="59"/>
        <v>0</v>
      </c>
      <c r="T210" s="7">
        <f t="shared" si="60"/>
        <v>0</v>
      </c>
    </row>
    <row r="211" spans="1:20" s="3" customFormat="1" ht="30" customHeight="1">
      <c r="A211" s="73" t="s">
        <v>193</v>
      </c>
      <c r="B211" s="73"/>
      <c r="C211" s="4" t="s">
        <v>99</v>
      </c>
      <c r="D211" s="4">
        <f aca="true" t="shared" si="121" ref="D211:M211">D59+D137</f>
        <v>131</v>
      </c>
      <c r="E211" s="4">
        <f t="shared" si="121"/>
        <v>67</v>
      </c>
      <c r="F211" s="4">
        <f t="shared" si="121"/>
        <v>0</v>
      </c>
      <c r="G211" s="4">
        <f t="shared" si="121"/>
        <v>0</v>
      </c>
      <c r="H211" s="4">
        <f t="shared" si="121"/>
        <v>0</v>
      </c>
      <c r="I211" s="4">
        <f t="shared" si="121"/>
        <v>0</v>
      </c>
      <c r="J211" s="4">
        <f t="shared" si="121"/>
        <v>0</v>
      </c>
      <c r="K211" s="4">
        <f t="shared" si="121"/>
        <v>0</v>
      </c>
      <c r="L211" s="4">
        <f t="shared" si="121"/>
        <v>0</v>
      </c>
      <c r="M211" s="4">
        <f t="shared" si="121"/>
        <v>0</v>
      </c>
      <c r="N211" s="4">
        <v>0</v>
      </c>
      <c r="O211" s="4">
        <v>0</v>
      </c>
      <c r="P211" s="4">
        <v>0</v>
      </c>
      <c r="Q211" s="4">
        <v>0</v>
      </c>
      <c r="R211" s="7">
        <f t="shared" si="58"/>
        <v>131</v>
      </c>
      <c r="S211" s="7">
        <f t="shared" si="59"/>
        <v>67</v>
      </c>
      <c r="T211" s="7">
        <f t="shared" si="60"/>
        <v>198</v>
      </c>
    </row>
    <row r="212" spans="1:20" s="3" customFormat="1" ht="30" customHeight="1">
      <c r="A212" s="72" t="s">
        <v>82</v>
      </c>
      <c r="B212" s="23" t="s">
        <v>86</v>
      </c>
      <c r="C212" s="4" t="s">
        <v>99</v>
      </c>
      <c r="D212" s="4">
        <f aca="true" t="shared" si="122" ref="D212:M212">D60+D138</f>
        <v>45</v>
      </c>
      <c r="E212" s="4">
        <f t="shared" si="122"/>
        <v>594</v>
      </c>
      <c r="F212" s="4">
        <f t="shared" si="122"/>
        <v>0</v>
      </c>
      <c r="G212" s="4">
        <f t="shared" si="122"/>
        <v>0</v>
      </c>
      <c r="H212" s="4">
        <f t="shared" si="122"/>
        <v>0</v>
      </c>
      <c r="I212" s="4">
        <f t="shared" si="122"/>
        <v>0</v>
      </c>
      <c r="J212" s="4">
        <f t="shared" si="122"/>
        <v>0</v>
      </c>
      <c r="K212" s="4">
        <f t="shared" si="122"/>
        <v>0</v>
      </c>
      <c r="L212" s="4">
        <f t="shared" si="122"/>
        <v>0</v>
      </c>
      <c r="M212" s="4">
        <f t="shared" si="122"/>
        <v>0</v>
      </c>
      <c r="N212" s="4">
        <v>0</v>
      </c>
      <c r="O212" s="4">
        <v>0</v>
      </c>
      <c r="P212" s="4">
        <v>0</v>
      </c>
      <c r="Q212" s="4">
        <v>0</v>
      </c>
      <c r="R212" s="7">
        <f t="shared" si="58"/>
        <v>45</v>
      </c>
      <c r="S212" s="7">
        <f t="shared" si="59"/>
        <v>594</v>
      </c>
      <c r="T212" s="7">
        <f t="shared" si="60"/>
        <v>639</v>
      </c>
    </row>
    <row r="213" spans="1:20" s="3" customFormat="1" ht="30" customHeight="1">
      <c r="A213" s="72"/>
      <c r="B213" s="23" t="s">
        <v>85</v>
      </c>
      <c r="C213" s="4" t="s">
        <v>99</v>
      </c>
      <c r="D213" s="4">
        <f aca="true" t="shared" si="123" ref="D213:M213">D61+D139</f>
        <v>4</v>
      </c>
      <c r="E213" s="4">
        <f t="shared" si="123"/>
        <v>130</v>
      </c>
      <c r="F213" s="4">
        <f t="shared" si="123"/>
        <v>0</v>
      </c>
      <c r="G213" s="4">
        <f t="shared" si="123"/>
        <v>0</v>
      </c>
      <c r="H213" s="4">
        <f t="shared" si="123"/>
        <v>0</v>
      </c>
      <c r="I213" s="4">
        <f t="shared" si="123"/>
        <v>0</v>
      </c>
      <c r="J213" s="4">
        <f t="shared" si="123"/>
        <v>0</v>
      </c>
      <c r="K213" s="4">
        <f t="shared" si="123"/>
        <v>0</v>
      </c>
      <c r="L213" s="4">
        <f t="shared" si="123"/>
        <v>0</v>
      </c>
      <c r="M213" s="4">
        <f t="shared" si="123"/>
        <v>0</v>
      </c>
      <c r="N213" s="4">
        <v>0</v>
      </c>
      <c r="O213" s="4">
        <v>0</v>
      </c>
      <c r="P213" s="4">
        <v>0</v>
      </c>
      <c r="Q213" s="4">
        <v>0</v>
      </c>
      <c r="R213" s="7">
        <f t="shared" si="58"/>
        <v>4</v>
      </c>
      <c r="S213" s="7">
        <f t="shared" si="59"/>
        <v>130</v>
      </c>
      <c r="T213" s="7">
        <f t="shared" si="60"/>
        <v>134</v>
      </c>
    </row>
    <row r="214" spans="1:20" s="3" customFormat="1" ht="30" customHeight="1">
      <c r="A214" s="72"/>
      <c r="B214" s="23" t="s">
        <v>192</v>
      </c>
      <c r="C214" s="4" t="s">
        <v>99</v>
      </c>
      <c r="D214" s="4">
        <f aca="true" t="shared" si="124" ref="D214:M214">D62+D140</f>
        <v>9</v>
      </c>
      <c r="E214" s="4">
        <f t="shared" si="124"/>
        <v>80</v>
      </c>
      <c r="F214" s="4">
        <f t="shared" si="124"/>
        <v>0</v>
      </c>
      <c r="G214" s="4">
        <f t="shared" si="124"/>
        <v>0</v>
      </c>
      <c r="H214" s="4">
        <f t="shared" si="124"/>
        <v>0</v>
      </c>
      <c r="I214" s="4">
        <f t="shared" si="124"/>
        <v>0</v>
      </c>
      <c r="J214" s="4">
        <f t="shared" si="124"/>
        <v>0</v>
      </c>
      <c r="K214" s="4">
        <f t="shared" si="124"/>
        <v>0</v>
      </c>
      <c r="L214" s="4">
        <f t="shared" si="124"/>
        <v>0</v>
      </c>
      <c r="M214" s="4">
        <f t="shared" si="124"/>
        <v>0</v>
      </c>
      <c r="N214" s="4">
        <v>0</v>
      </c>
      <c r="O214" s="4">
        <v>0</v>
      </c>
      <c r="P214" s="4">
        <v>0</v>
      </c>
      <c r="Q214" s="4">
        <v>0</v>
      </c>
      <c r="R214" s="7">
        <f t="shared" si="58"/>
        <v>9</v>
      </c>
      <c r="S214" s="7">
        <f t="shared" si="59"/>
        <v>80</v>
      </c>
      <c r="T214" s="7">
        <f t="shared" si="60"/>
        <v>89</v>
      </c>
    </row>
    <row r="215" spans="1:20" s="3" customFormat="1" ht="30" customHeight="1">
      <c r="A215" s="72"/>
      <c r="B215" s="23" t="s">
        <v>191</v>
      </c>
      <c r="C215" s="4" t="s">
        <v>99</v>
      </c>
      <c r="D215" s="4">
        <f aca="true" t="shared" si="125" ref="D215:M215">D63+D141</f>
        <v>13</v>
      </c>
      <c r="E215" s="4">
        <f t="shared" si="125"/>
        <v>114</v>
      </c>
      <c r="F215" s="4">
        <f t="shared" si="125"/>
        <v>0</v>
      </c>
      <c r="G215" s="4">
        <f t="shared" si="125"/>
        <v>0</v>
      </c>
      <c r="H215" s="4">
        <f t="shared" si="125"/>
        <v>0</v>
      </c>
      <c r="I215" s="4">
        <f t="shared" si="125"/>
        <v>0</v>
      </c>
      <c r="J215" s="4">
        <f t="shared" si="125"/>
        <v>0</v>
      </c>
      <c r="K215" s="4">
        <f t="shared" si="125"/>
        <v>0</v>
      </c>
      <c r="L215" s="4">
        <f t="shared" si="125"/>
        <v>0</v>
      </c>
      <c r="M215" s="4">
        <f t="shared" si="125"/>
        <v>0</v>
      </c>
      <c r="N215" s="4">
        <v>0</v>
      </c>
      <c r="O215" s="4">
        <v>0</v>
      </c>
      <c r="P215" s="4">
        <v>0</v>
      </c>
      <c r="Q215" s="4">
        <v>0</v>
      </c>
      <c r="R215" s="7">
        <f t="shared" si="58"/>
        <v>13</v>
      </c>
      <c r="S215" s="7">
        <f t="shared" si="59"/>
        <v>114</v>
      </c>
      <c r="T215" s="7">
        <f t="shared" si="60"/>
        <v>127</v>
      </c>
    </row>
    <row r="216" spans="1:20" s="3" customFormat="1" ht="30" customHeight="1">
      <c r="A216" s="72"/>
      <c r="B216" s="23" t="s">
        <v>84</v>
      </c>
      <c r="C216" s="4" t="s">
        <v>99</v>
      </c>
      <c r="D216" s="4">
        <f aca="true" t="shared" si="126" ref="D216:M216">D64+D142</f>
        <v>2</v>
      </c>
      <c r="E216" s="4">
        <f t="shared" si="126"/>
        <v>39</v>
      </c>
      <c r="F216" s="4">
        <f t="shared" si="126"/>
        <v>0</v>
      </c>
      <c r="G216" s="4">
        <f t="shared" si="126"/>
        <v>0</v>
      </c>
      <c r="H216" s="4">
        <f t="shared" si="126"/>
        <v>0</v>
      </c>
      <c r="I216" s="4">
        <f t="shared" si="126"/>
        <v>0</v>
      </c>
      <c r="J216" s="4">
        <f t="shared" si="126"/>
        <v>0</v>
      </c>
      <c r="K216" s="4">
        <f t="shared" si="126"/>
        <v>0</v>
      </c>
      <c r="L216" s="4">
        <f t="shared" si="126"/>
        <v>0</v>
      </c>
      <c r="M216" s="4">
        <f t="shared" si="126"/>
        <v>0</v>
      </c>
      <c r="N216" s="4">
        <v>0</v>
      </c>
      <c r="O216" s="4">
        <v>0</v>
      </c>
      <c r="P216" s="4">
        <v>0</v>
      </c>
      <c r="Q216" s="4">
        <v>0</v>
      </c>
      <c r="R216" s="7">
        <f t="shared" si="58"/>
        <v>2</v>
      </c>
      <c r="S216" s="7">
        <f t="shared" si="59"/>
        <v>39</v>
      </c>
      <c r="T216" s="7">
        <f t="shared" si="60"/>
        <v>41</v>
      </c>
    </row>
    <row r="217" spans="1:20" s="3" customFormat="1" ht="30" customHeight="1">
      <c r="A217" s="72"/>
      <c r="B217" s="9" t="s">
        <v>87</v>
      </c>
      <c r="C217" s="9" t="s">
        <v>99</v>
      </c>
      <c r="D217" s="8">
        <f aca="true" t="shared" si="127" ref="D217:M217">D65+D143</f>
        <v>73</v>
      </c>
      <c r="E217" s="8">
        <f t="shared" si="127"/>
        <v>957</v>
      </c>
      <c r="F217" s="8">
        <f t="shared" si="127"/>
        <v>0</v>
      </c>
      <c r="G217" s="8">
        <f t="shared" si="127"/>
        <v>0</v>
      </c>
      <c r="H217" s="8">
        <f t="shared" si="127"/>
        <v>0</v>
      </c>
      <c r="I217" s="8">
        <f t="shared" si="127"/>
        <v>0</v>
      </c>
      <c r="J217" s="8">
        <f t="shared" si="127"/>
        <v>0</v>
      </c>
      <c r="K217" s="8">
        <f t="shared" si="127"/>
        <v>0</v>
      </c>
      <c r="L217" s="8">
        <f t="shared" si="127"/>
        <v>0</v>
      </c>
      <c r="M217" s="8">
        <f t="shared" si="127"/>
        <v>0</v>
      </c>
      <c r="N217" s="8">
        <f aca="true" t="shared" si="128" ref="N217:O217">N65+N143</f>
        <v>0</v>
      </c>
      <c r="O217" s="8">
        <f t="shared" si="128"/>
        <v>0</v>
      </c>
      <c r="P217" s="8">
        <v>0</v>
      </c>
      <c r="Q217" s="8">
        <v>0</v>
      </c>
      <c r="R217" s="7">
        <f t="shared" si="58"/>
        <v>73</v>
      </c>
      <c r="S217" s="7">
        <f t="shared" si="59"/>
        <v>957</v>
      </c>
      <c r="T217" s="7">
        <f t="shared" si="60"/>
        <v>1030</v>
      </c>
    </row>
    <row r="218" spans="1:20" s="3" customFormat="1" ht="30" customHeight="1">
      <c r="A218" s="78" t="s">
        <v>190</v>
      </c>
      <c r="B218" s="78"/>
      <c r="C218" s="10" t="s">
        <v>63</v>
      </c>
      <c r="D218" s="4">
        <f aca="true" t="shared" si="129" ref="D218:M218">D66+D144</f>
        <v>27</v>
      </c>
      <c r="E218" s="4">
        <f t="shared" si="129"/>
        <v>340</v>
      </c>
      <c r="F218" s="4">
        <f t="shared" si="129"/>
        <v>0</v>
      </c>
      <c r="G218" s="4">
        <f t="shared" si="129"/>
        <v>1</v>
      </c>
      <c r="H218" s="4">
        <f t="shared" si="129"/>
        <v>0</v>
      </c>
      <c r="I218" s="4">
        <f t="shared" si="129"/>
        <v>0</v>
      </c>
      <c r="J218" s="4">
        <f t="shared" si="129"/>
        <v>0</v>
      </c>
      <c r="K218" s="4">
        <f t="shared" si="129"/>
        <v>1</v>
      </c>
      <c r="L218" s="4">
        <f t="shared" si="129"/>
        <v>0</v>
      </c>
      <c r="M218" s="4">
        <f t="shared" si="129"/>
        <v>0</v>
      </c>
      <c r="N218" s="4">
        <v>0</v>
      </c>
      <c r="O218" s="4">
        <v>0</v>
      </c>
      <c r="P218" s="4">
        <v>0</v>
      </c>
      <c r="Q218" s="4">
        <v>0</v>
      </c>
      <c r="R218" s="7">
        <f t="shared" si="58"/>
        <v>27</v>
      </c>
      <c r="S218" s="7">
        <f t="shared" si="59"/>
        <v>342</v>
      </c>
      <c r="T218" s="7">
        <f t="shared" si="60"/>
        <v>369</v>
      </c>
    </row>
    <row r="219" spans="1:20" s="3" customFormat="1" ht="30" customHeight="1">
      <c r="A219" s="73" t="s">
        <v>189</v>
      </c>
      <c r="B219" s="73"/>
      <c r="C219" s="4" t="s">
        <v>99</v>
      </c>
      <c r="D219" s="4">
        <f aca="true" t="shared" si="130" ref="D219:M219">D67+D145</f>
        <v>16</v>
      </c>
      <c r="E219" s="4">
        <f t="shared" si="130"/>
        <v>36</v>
      </c>
      <c r="F219" s="4">
        <f t="shared" si="130"/>
        <v>1</v>
      </c>
      <c r="G219" s="4">
        <f t="shared" si="130"/>
        <v>0</v>
      </c>
      <c r="H219" s="4">
        <f t="shared" si="130"/>
        <v>0</v>
      </c>
      <c r="I219" s="4">
        <f t="shared" si="130"/>
        <v>0</v>
      </c>
      <c r="J219" s="4">
        <f t="shared" si="130"/>
        <v>0</v>
      </c>
      <c r="K219" s="4">
        <f t="shared" si="130"/>
        <v>0</v>
      </c>
      <c r="L219" s="4">
        <f t="shared" si="130"/>
        <v>0</v>
      </c>
      <c r="M219" s="4">
        <f t="shared" si="130"/>
        <v>0</v>
      </c>
      <c r="N219" s="4">
        <v>1</v>
      </c>
      <c r="O219" s="4">
        <v>0</v>
      </c>
      <c r="P219" s="4">
        <v>0</v>
      </c>
      <c r="Q219" s="4">
        <v>0</v>
      </c>
      <c r="R219" s="7">
        <f t="shared" si="58"/>
        <v>18</v>
      </c>
      <c r="S219" s="7">
        <f t="shared" si="59"/>
        <v>36</v>
      </c>
      <c r="T219" s="7">
        <f t="shared" si="60"/>
        <v>54</v>
      </c>
    </row>
    <row r="220" spans="1:20" s="3" customFormat="1" ht="30" customHeight="1">
      <c r="A220" s="73" t="s">
        <v>188</v>
      </c>
      <c r="B220" s="73"/>
      <c r="C220" s="4" t="s">
        <v>99</v>
      </c>
      <c r="D220" s="4">
        <f aca="true" t="shared" si="131" ref="D220:M220">D68+D146</f>
        <v>31</v>
      </c>
      <c r="E220" s="4">
        <f t="shared" si="131"/>
        <v>31</v>
      </c>
      <c r="F220" s="4">
        <f t="shared" si="131"/>
        <v>0</v>
      </c>
      <c r="G220" s="4">
        <f t="shared" si="131"/>
        <v>0</v>
      </c>
      <c r="H220" s="4">
        <f t="shared" si="131"/>
        <v>0</v>
      </c>
      <c r="I220" s="4">
        <f t="shared" si="131"/>
        <v>0</v>
      </c>
      <c r="J220" s="4">
        <f t="shared" si="131"/>
        <v>0</v>
      </c>
      <c r="K220" s="4">
        <f t="shared" si="131"/>
        <v>0</v>
      </c>
      <c r="L220" s="4">
        <f t="shared" si="131"/>
        <v>0</v>
      </c>
      <c r="M220" s="4">
        <f t="shared" si="131"/>
        <v>0</v>
      </c>
      <c r="N220" s="4">
        <v>0</v>
      </c>
      <c r="O220" s="4">
        <v>0</v>
      </c>
      <c r="P220" s="4">
        <v>0</v>
      </c>
      <c r="Q220" s="4">
        <v>0</v>
      </c>
      <c r="R220" s="7">
        <f t="shared" si="58"/>
        <v>31</v>
      </c>
      <c r="S220" s="7">
        <f t="shared" si="59"/>
        <v>31</v>
      </c>
      <c r="T220" s="7">
        <f t="shared" si="60"/>
        <v>62</v>
      </c>
    </row>
    <row r="221" spans="1:20" s="3" customFormat="1" ht="30" customHeight="1">
      <c r="A221" s="79" t="s">
        <v>9</v>
      </c>
      <c r="B221" s="79"/>
      <c r="C221" s="9" t="s">
        <v>99</v>
      </c>
      <c r="D221" s="8">
        <f aca="true" t="shared" si="132" ref="D221:M221">D69+D147</f>
        <v>1833</v>
      </c>
      <c r="E221" s="8">
        <f t="shared" si="132"/>
        <v>3352</v>
      </c>
      <c r="F221" s="8">
        <f t="shared" si="132"/>
        <v>5</v>
      </c>
      <c r="G221" s="8">
        <f t="shared" si="132"/>
        <v>9</v>
      </c>
      <c r="H221" s="8">
        <f t="shared" si="132"/>
        <v>2</v>
      </c>
      <c r="I221" s="8">
        <f t="shared" si="132"/>
        <v>3</v>
      </c>
      <c r="J221" s="8">
        <f t="shared" si="132"/>
        <v>11</v>
      </c>
      <c r="K221" s="8">
        <f t="shared" si="132"/>
        <v>3</v>
      </c>
      <c r="L221" s="8">
        <f t="shared" si="132"/>
        <v>3</v>
      </c>
      <c r="M221" s="8">
        <f t="shared" si="132"/>
        <v>2</v>
      </c>
      <c r="N221" s="8">
        <f aca="true" t="shared" si="133" ref="N221:O221">N69+N147</f>
        <v>34</v>
      </c>
      <c r="O221" s="8">
        <f t="shared" si="133"/>
        <v>4</v>
      </c>
      <c r="P221" s="8">
        <v>2</v>
      </c>
      <c r="Q221" s="8">
        <v>1</v>
      </c>
      <c r="R221" s="7">
        <f aca="true" t="shared" si="134" ref="R221:R223">P221+N221+L221+J221+H221+F221+D221</f>
        <v>1890</v>
      </c>
      <c r="S221" s="7">
        <f aca="true" t="shared" si="135" ref="S221:S223">Q221+O221+M221+K221+I221+G221+E221</f>
        <v>3374</v>
      </c>
      <c r="T221" s="7">
        <f aca="true" t="shared" si="136" ref="T221:T223">S221+R221</f>
        <v>5264</v>
      </c>
    </row>
    <row r="222" spans="1:20" s="3" customFormat="1" ht="30" customHeight="1">
      <c r="A222" s="79"/>
      <c r="B222" s="79"/>
      <c r="C222" s="9" t="s">
        <v>63</v>
      </c>
      <c r="D222" s="8">
        <f aca="true" t="shared" si="137" ref="D222:M222">D70+D148</f>
        <v>251</v>
      </c>
      <c r="E222" s="8">
        <f t="shared" si="137"/>
        <v>782</v>
      </c>
      <c r="F222" s="8">
        <f t="shared" si="137"/>
        <v>1</v>
      </c>
      <c r="G222" s="8">
        <f t="shared" si="137"/>
        <v>2</v>
      </c>
      <c r="H222" s="8">
        <f t="shared" si="137"/>
        <v>0</v>
      </c>
      <c r="I222" s="8">
        <f t="shared" si="137"/>
        <v>0</v>
      </c>
      <c r="J222" s="8">
        <f t="shared" si="137"/>
        <v>3</v>
      </c>
      <c r="K222" s="8">
        <f t="shared" si="137"/>
        <v>5</v>
      </c>
      <c r="L222" s="8">
        <f t="shared" si="137"/>
        <v>0</v>
      </c>
      <c r="M222" s="8">
        <f t="shared" si="137"/>
        <v>1</v>
      </c>
      <c r="N222" s="8">
        <f aca="true" t="shared" si="138" ref="N222:O222">N70+N148</f>
        <v>0</v>
      </c>
      <c r="O222" s="8">
        <f t="shared" si="138"/>
        <v>0</v>
      </c>
      <c r="P222" s="8">
        <v>0</v>
      </c>
      <c r="Q222" s="8">
        <v>0</v>
      </c>
      <c r="R222" s="7">
        <f t="shared" si="134"/>
        <v>255</v>
      </c>
      <c r="S222" s="7">
        <f t="shared" si="135"/>
        <v>790</v>
      </c>
      <c r="T222" s="7">
        <f t="shared" si="136"/>
        <v>1045</v>
      </c>
    </row>
    <row r="223" spans="1:20" s="3" customFormat="1" ht="30" customHeight="1">
      <c r="A223" s="75" t="s">
        <v>187</v>
      </c>
      <c r="B223" s="75"/>
      <c r="C223" s="75"/>
      <c r="D223" s="7">
        <f aca="true" t="shared" si="139" ref="D223:M223">D71+D149</f>
        <v>2084</v>
      </c>
      <c r="E223" s="7">
        <f t="shared" si="139"/>
        <v>4134</v>
      </c>
      <c r="F223" s="7">
        <f t="shared" si="139"/>
        <v>6</v>
      </c>
      <c r="G223" s="7">
        <f t="shared" si="139"/>
        <v>11</v>
      </c>
      <c r="H223" s="7">
        <f t="shared" si="139"/>
        <v>2</v>
      </c>
      <c r="I223" s="7">
        <f t="shared" si="139"/>
        <v>3</v>
      </c>
      <c r="J223" s="7">
        <f t="shared" si="139"/>
        <v>14</v>
      </c>
      <c r="K223" s="7">
        <f t="shared" si="139"/>
        <v>8</v>
      </c>
      <c r="L223" s="7">
        <f t="shared" si="139"/>
        <v>3</v>
      </c>
      <c r="M223" s="7">
        <f t="shared" si="139"/>
        <v>3</v>
      </c>
      <c r="N223" s="7">
        <f aca="true" t="shared" si="140" ref="N223:O223">N71+N149</f>
        <v>34</v>
      </c>
      <c r="O223" s="7">
        <f t="shared" si="140"/>
        <v>4</v>
      </c>
      <c r="P223" s="7">
        <v>2</v>
      </c>
      <c r="Q223" s="7">
        <v>1</v>
      </c>
      <c r="R223" s="7">
        <f t="shared" si="134"/>
        <v>2145</v>
      </c>
      <c r="S223" s="7">
        <f t="shared" si="135"/>
        <v>4164</v>
      </c>
      <c r="T223" s="7">
        <f t="shared" si="136"/>
        <v>6309</v>
      </c>
    </row>
  </sheetData>
  <mergeCells count="102">
    <mergeCell ref="A153:T153"/>
    <mergeCell ref="R154:T154"/>
    <mergeCell ref="A156:B156"/>
    <mergeCell ref="P154:Q154"/>
    <mergeCell ref="L154:M154"/>
    <mergeCell ref="A157:B157"/>
    <mergeCell ref="A158:B158"/>
    <mergeCell ref="A221:B222"/>
    <mergeCell ref="A223:C223"/>
    <mergeCell ref="A201:A207"/>
    <mergeCell ref="A208:A210"/>
    <mergeCell ref="A212:A217"/>
    <mergeCell ref="A218:B218"/>
    <mergeCell ref="A219:B219"/>
    <mergeCell ref="A220:B220"/>
    <mergeCell ref="A179:B179"/>
    <mergeCell ref="A180:A184"/>
    <mergeCell ref="A185:B185"/>
    <mergeCell ref="A186:B186"/>
    <mergeCell ref="A187:A195"/>
    <mergeCell ref="A196:A200"/>
    <mergeCell ref="A177:B177"/>
    <mergeCell ref="A159:A167"/>
    <mergeCell ref="A168:B168"/>
    <mergeCell ref="A169:A176"/>
    <mergeCell ref="A178:B178"/>
    <mergeCell ref="A211:B211"/>
    <mergeCell ref="A154:B155"/>
    <mergeCell ref="C154:C155"/>
    <mergeCell ref="D154:E154"/>
    <mergeCell ref="F154:G154"/>
    <mergeCell ref="H154:I154"/>
    <mergeCell ref="J154:K154"/>
    <mergeCell ref="P80:Q80"/>
    <mergeCell ref="R80:T80"/>
    <mergeCell ref="A69:B70"/>
    <mergeCell ref="A71:C71"/>
    <mergeCell ref="F80:G80"/>
    <mergeCell ref="H80:I80"/>
    <mergeCell ref="D80:E80"/>
    <mergeCell ref="J80:K80"/>
    <mergeCell ref="L80:M80"/>
    <mergeCell ref="C80:C81"/>
    <mergeCell ref="A80:B81"/>
    <mergeCell ref="A137:B137"/>
    <mergeCell ref="A138:A143"/>
    <mergeCell ref="A113:A121"/>
    <mergeCell ref="A149:C149"/>
    <mergeCell ref="A144:B144"/>
    <mergeCell ref="A145:B145"/>
    <mergeCell ref="A146:B146"/>
    <mergeCell ref="A147:B148"/>
    <mergeCell ref="A134:A136"/>
    <mergeCell ref="A122:A126"/>
    <mergeCell ref="A127:A133"/>
    <mergeCell ref="N154:O154"/>
    <mergeCell ref="N80:O80"/>
    <mergeCell ref="R2:T2"/>
    <mergeCell ref="A2:B3"/>
    <mergeCell ref="C2:C3"/>
    <mergeCell ref="J2:K2"/>
    <mergeCell ref="L2:M2"/>
    <mergeCell ref="A79:T79"/>
    <mergeCell ref="A56:A58"/>
    <mergeCell ref="A68:B68"/>
    <mergeCell ref="A67:B67"/>
    <mergeCell ref="A66:B66"/>
    <mergeCell ref="A27:B27"/>
    <mergeCell ref="A33:B33"/>
    <mergeCell ref="A34:B34"/>
    <mergeCell ref="A28:A32"/>
    <mergeCell ref="A49:A55"/>
    <mergeCell ref="A16:B16"/>
    <mergeCell ref="A7:A15"/>
    <mergeCell ref="A26:B26"/>
    <mergeCell ref="A25:B25"/>
    <mergeCell ref="A17:A24"/>
    <mergeCell ref="A4:B4"/>
    <mergeCell ref="A5:B5"/>
    <mergeCell ref="A6:B6"/>
    <mergeCell ref="N2:O2"/>
    <mergeCell ref="A1:T1"/>
    <mergeCell ref="D2:E2"/>
    <mergeCell ref="F2:G2"/>
    <mergeCell ref="H2:I2"/>
    <mergeCell ref="P2:Q2"/>
    <mergeCell ref="A59:B59"/>
    <mergeCell ref="A60:A65"/>
    <mergeCell ref="A35:A43"/>
    <mergeCell ref="A44:A48"/>
    <mergeCell ref="A95:A102"/>
    <mergeCell ref="A103:B103"/>
    <mergeCell ref="A104:B104"/>
    <mergeCell ref="A105:B105"/>
    <mergeCell ref="A84:B84"/>
    <mergeCell ref="A94:B94"/>
    <mergeCell ref="A111:B111"/>
    <mergeCell ref="A112:B112"/>
    <mergeCell ref="A82:B82"/>
    <mergeCell ref="A83:B83"/>
    <mergeCell ref="A106:A110"/>
    <mergeCell ref="A85:A93"/>
  </mergeCells>
  <printOptions horizontalCentered="1" verticalCentered="1"/>
  <pageMargins left="0.2755905511811024" right="0.2362204724409449" top="0.3937007874015748" bottom="0.1968503937007874" header="0.31496062992125984" footer="0.18"/>
  <pageSetup horizontalDpi="600" verticalDpi="600" orientation="landscape" paperSize="9" scale="90" r:id="rId1"/>
  <rowBreaks count="5" manualBreakCount="5">
    <brk id="24" max="16383" man="1"/>
    <brk id="34" max="16383" man="1"/>
    <brk id="48" max="16383" man="1"/>
    <brk id="58" max="16383" man="1"/>
    <brk id="6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62"/>
  <sheetViews>
    <sheetView rightToLeft="1" tabSelected="1" zoomScale="70" zoomScaleNormal="70" workbookViewId="0" topLeftCell="A25">
      <selection activeCell="B27" sqref="B27:J27"/>
    </sheetView>
  </sheetViews>
  <sheetFormatPr defaultColWidth="9.140625" defaultRowHeight="15"/>
  <cols>
    <col min="1" max="1" width="39.00390625" style="3" customWidth="1"/>
    <col min="2" max="19" width="9.00390625" style="3" customWidth="1"/>
    <col min="20" max="20" width="34.28125" style="5" customWidth="1"/>
    <col min="21" max="22" width="5.57421875" style="5" bestFit="1" customWidth="1"/>
    <col min="23" max="23" width="7.28125" style="5" bestFit="1" customWidth="1"/>
    <col min="24" max="25" width="5.57421875" style="5" bestFit="1" customWidth="1"/>
    <col min="26" max="26" width="7.28125" style="5" bestFit="1" customWidth="1"/>
    <col min="27" max="27" width="5.57421875" style="5" bestFit="1" customWidth="1"/>
    <col min="28" max="28" width="5.140625" style="5" bestFit="1" customWidth="1"/>
    <col min="29" max="29" width="7.28125" style="5" bestFit="1" customWidth="1"/>
    <col min="30" max="31" width="5.57421875" style="5" bestFit="1" customWidth="1"/>
    <col min="32" max="32" width="5.57421875" style="0" bestFit="1" customWidth="1"/>
    <col min="33" max="33" width="8.140625" style="0" customWidth="1"/>
    <col min="34" max="34" width="8.28125" style="0" customWidth="1"/>
    <col min="35" max="35" width="7.28125" style="0" customWidth="1"/>
  </cols>
  <sheetData>
    <row r="1" spans="1:31" ht="15">
      <c r="A1" s="116" t="s">
        <v>273</v>
      </c>
      <c r="B1" s="116"/>
      <c r="C1" s="116"/>
      <c r="D1" s="116"/>
      <c r="E1" s="116"/>
      <c r="F1" s="116"/>
      <c r="G1" s="116"/>
      <c r="H1" s="116"/>
      <c r="I1" s="116"/>
      <c r="J1" s="116"/>
      <c r="K1" s="5"/>
      <c r="L1" s="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ht="15">
      <c r="A2" s="114" t="s">
        <v>259</v>
      </c>
      <c r="B2" s="114" t="s">
        <v>270</v>
      </c>
      <c r="C2" s="114"/>
      <c r="D2" s="114"/>
      <c r="E2" s="114" t="s">
        <v>271</v>
      </c>
      <c r="F2" s="114"/>
      <c r="G2" s="114"/>
      <c r="H2" s="114" t="s">
        <v>272</v>
      </c>
      <c r="I2" s="114"/>
      <c r="J2" s="114"/>
      <c r="K2" s="5"/>
      <c r="L2" s="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ht="15">
      <c r="A3" s="114"/>
      <c r="B3" s="68" t="s">
        <v>108</v>
      </c>
      <c r="C3" s="68" t="s">
        <v>273</v>
      </c>
      <c r="D3" s="68" t="s">
        <v>274</v>
      </c>
      <c r="E3" s="68" t="s">
        <v>108</v>
      </c>
      <c r="F3" s="68" t="s">
        <v>273</v>
      </c>
      <c r="G3" s="68" t="s">
        <v>274</v>
      </c>
      <c r="H3" s="68" t="s">
        <v>108</v>
      </c>
      <c r="I3" s="68" t="s">
        <v>273</v>
      </c>
      <c r="J3" s="68" t="s">
        <v>274</v>
      </c>
      <c r="K3" s="5"/>
      <c r="L3" s="5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ht="15">
      <c r="A4" s="67" t="s">
        <v>263</v>
      </c>
      <c r="B4" s="67">
        <v>29</v>
      </c>
      <c r="C4" s="67">
        <v>58</v>
      </c>
      <c r="D4" s="68">
        <v>87</v>
      </c>
      <c r="E4" s="67">
        <v>3</v>
      </c>
      <c r="F4" s="67">
        <v>2</v>
      </c>
      <c r="G4" s="68">
        <v>5</v>
      </c>
      <c r="H4" s="69">
        <v>3</v>
      </c>
      <c r="I4" s="69">
        <v>2</v>
      </c>
      <c r="J4" s="68">
        <v>5</v>
      </c>
      <c r="K4" s="5"/>
      <c r="L4" s="5"/>
      <c r="M4" s="5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ht="15">
      <c r="A5" s="67" t="s">
        <v>264</v>
      </c>
      <c r="B5" s="67">
        <v>12</v>
      </c>
      <c r="C5" s="67">
        <v>14</v>
      </c>
      <c r="D5" s="68">
        <v>26</v>
      </c>
      <c r="E5" s="67">
        <v>2</v>
      </c>
      <c r="F5" s="67">
        <v>3</v>
      </c>
      <c r="G5" s="68">
        <v>5</v>
      </c>
      <c r="H5" s="69">
        <v>0</v>
      </c>
      <c r="I5" s="69">
        <v>0</v>
      </c>
      <c r="J5" s="68">
        <v>0</v>
      </c>
      <c r="K5" s="5"/>
      <c r="L5" s="5"/>
      <c r="M5" s="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15">
      <c r="A6" s="67" t="s">
        <v>265</v>
      </c>
      <c r="B6" s="67">
        <v>16</v>
      </c>
      <c r="C6" s="67">
        <v>29</v>
      </c>
      <c r="D6" s="68">
        <v>45</v>
      </c>
      <c r="E6" s="67">
        <v>4</v>
      </c>
      <c r="F6" s="67">
        <v>0</v>
      </c>
      <c r="G6" s="68">
        <v>4</v>
      </c>
      <c r="H6" s="69">
        <v>1</v>
      </c>
      <c r="I6" s="69">
        <v>2</v>
      </c>
      <c r="J6" s="68">
        <v>3</v>
      </c>
      <c r="K6" s="5"/>
      <c r="L6" s="5"/>
      <c r="M6" s="5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15">
      <c r="A7" s="67" t="s">
        <v>22</v>
      </c>
      <c r="B7" s="67">
        <v>18</v>
      </c>
      <c r="C7" s="67">
        <v>15</v>
      </c>
      <c r="D7" s="68">
        <v>33</v>
      </c>
      <c r="E7" s="67">
        <v>5</v>
      </c>
      <c r="F7" s="67">
        <v>2</v>
      </c>
      <c r="G7" s="68">
        <v>7</v>
      </c>
      <c r="H7" s="69">
        <v>0</v>
      </c>
      <c r="I7" s="69">
        <v>1</v>
      </c>
      <c r="J7" s="68">
        <v>1</v>
      </c>
      <c r="K7" s="5"/>
      <c r="L7" s="5"/>
      <c r="M7" s="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>
      <c r="A8" s="67" t="s">
        <v>12</v>
      </c>
      <c r="B8" s="67">
        <v>33</v>
      </c>
      <c r="C8" s="67">
        <v>10</v>
      </c>
      <c r="D8" s="68">
        <v>43</v>
      </c>
      <c r="E8" s="67">
        <v>0</v>
      </c>
      <c r="F8" s="67">
        <v>0</v>
      </c>
      <c r="G8" s="68">
        <v>0</v>
      </c>
      <c r="H8" s="69">
        <v>1</v>
      </c>
      <c r="I8" s="69">
        <v>0</v>
      </c>
      <c r="J8" s="68">
        <v>1</v>
      </c>
      <c r="K8" s="5"/>
      <c r="L8" s="5"/>
      <c r="M8" s="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>
      <c r="A9" s="67" t="s">
        <v>275</v>
      </c>
      <c r="B9" s="67">
        <v>36</v>
      </c>
      <c r="C9" s="67">
        <v>19</v>
      </c>
      <c r="D9" s="68">
        <v>55</v>
      </c>
      <c r="E9" s="67">
        <v>2</v>
      </c>
      <c r="F9" s="67">
        <v>1</v>
      </c>
      <c r="G9" s="68">
        <v>3</v>
      </c>
      <c r="H9" s="69">
        <v>4</v>
      </c>
      <c r="I9" s="69">
        <v>1</v>
      </c>
      <c r="J9" s="68">
        <v>5</v>
      </c>
      <c r="K9" s="5"/>
      <c r="L9" s="5"/>
      <c r="M9" s="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>
      <c r="A10" s="67" t="s">
        <v>15</v>
      </c>
      <c r="B10" s="67">
        <v>16</v>
      </c>
      <c r="C10" s="67">
        <v>7</v>
      </c>
      <c r="D10" s="68">
        <v>23</v>
      </c>
      <c r="E10" s="67">
        <v>2</v>
      </c>
      <c r="F10" s="67">
        <v>0</v>
      </c>
      <c r="G10" s="68">
        <v>2</v>
      </c>
      <c r="H10" s="69">
        <v>1</v>
      </c>
      <c r="I10" s="69">
        <v>0</v>
      </c>
      <c r="J10" s="68">
        <v>1</v>
      </c>
      <c r="K10" s="5"/>
      <c r="L10" s="5"/>
      <c r="M10" s="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>
      <c r="A11" s="67" t="s">
        <v>31</v>
      </c>
      <c r="B11" s="67">
        <v>13</v>
      </c>
      <c r="C11" s="67">
        <v>10</v>
      </c>
      <c r="D11" s="68">
        <v>23</v>
      </c>
      <c r="E11" s="67">
        <v>3</v>
      </c>
      <c r="F11" s="67">
        <v>0</v>
      </c>
      <c r="G11" s="68">
        <v>3</v>
      </c>
      <c r="H11" s="69">
        <v>0</v>
      </c>
      <c r="I11" s="69">
        <v>0</v>
      </c>
      <c r="J11" s="68">
        <v>0</v>
      </c>
      <c r="K11" s="5"/>
      <c r="L11" s="5"/>
      <c r="M11" s="5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>
      <c r="A12" s="67" t="s">
        <v>212</v>
      </c>
      <c r="B12" s="67">
        <v>23</v>
      </c>
      <c r="C12" s="67">
        <v>22</v>
      </c>
      <c r="D12" s="68">
        <v>45</v>
      </c>
      <c r="E12" s="67">
        <v>3</v>
      </c>
      <c r="F12" s="67">
        <v>1</v>
      </c>
      <c r="G12" s="68">
        <v>4</v>
      </c>
      <c r="H12" s="69">
        <v>1</v>
      </c>
      <c r="I12" s="69">
        <v>1</v>
      </c>
      <c r="J12" s="68">
        <v>2</v>
      </c>
      <c r="K12" s="5"/>
      <c r="L12" s="5"/>
      <c r="M12" s="5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>
      <c r="A13" s="67" t="s">
        <v>21</v>
      </c>
      <c r="B13" s="67">
        <v>6</v>
      </c>
      <c r="C13" s="67">
        <v>20</v>
      </c>
      <c r="D13" s="68">
        <v>26</v>
      </c>
      <c r="E13" s="67">
        <v>0</v>
      </c>
      <c r="F13" s="67">
        <v>0</v>
      </c>
      <c r="G13" s="68">
        <v>0</v>
      </c>
      <c r="H13" s="69">
        <v>0</v>
      </c>
      <c r="I13" s="69">
        <v>0</v>
      </c>
      <c r="J13" s="68">
        <v>0</v>
      </c>
      <c r="K13" s="5"/>
      <c r="L13" s="5"/>
      <c r="M13" s="5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>
      <c r="A14" s="67" t="s">
        <v>189</v>
      </c>
      <c r="B14" s="67">
        <v>5</v>
      </c>
      <c r="C14" s="67">
        <v>6</v>
      </c>
      <c r="D14" s="68">
        <v>11</v>
      </c>
      <c r="E14" s="67">
        <v>2</v>
      </c>
      <c r="F14" s="67">
        <v>1</v>
      </c>
      <c r="G14" s="68">
        <v>3</v>
      </c>
      <c r="H14" s="69">
        <v>0</v>
      </c>
      <c r="I14" s="69">
        <v>5</v>
      </c>
      <c r="J14" s="68">
        <v>5</v>
      </c>
      <c r="K14" s="5"/>
      <c r="L14" s="5"/>
      <c r="M14" s="5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>
      <c r="A15" s="67" t="s">
        <v>188</v>
      </c>
      <c r="B15" s="67">
        <v>23</v>
      </c>
      <c r="C15" s="67">
        <v>13</v>
      </c>
      <c r="D15" s="68">
        <v>36</v>
      </c>
      <c r="E15" s="67">
        <v>1</v>
      </c>
      <c r="F15" s="67">
        <v>0</v>
      </c>
      <c r="G15" s="68">
        <v>1</v>
      </c>
      <c r="H15" s="69">
        <v>0</v>
      </c>
      <c r="I15" s="69">
        <v>1</v>
      </c>
      <c r="J15" s="68">
        <v>1</v>
      </c>
      <c r="K15" s="5"/>
      <c r="L15" s="5"/>
      <c r="M15" s="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>
      <c r="A16" s="67" t="s">
        <v>266</v>
      </c>
      <c r="B16" s="67">
        <v>7</v>
      </c>
      <c r="C16" s="67">
        <v>31</v>
      </c>
      <c r="D16" s="68">
        <v>38</v>
      </c>
      <c r="E16" s="67">
        <v>0</v>
      </c>
      <c r="F16" s="67">
        <v>3</v>
      </c>
      <c r="G16" s="68">
        <v>3</v>
      </c>
      <c r="H16" s="69">
        <v>2</v>
      </c>
      <c r="I16" s="69">
        <v>4</v>
      </c>
      <c r="J16" s="68">
        <v>6</v>
      </c>
      <c r="K16" s="5"/>
      <c r="L16" s="5"/>
      <c r="M16" s="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>
      <c r="A17" s="67" t="s">
        <v>267</v>
      </c>
      <c r="B17" s="67">
        <v>17</v>
      </c>
      <c r="C17" s="67">
        <v>4</v>
      </c>
      <c r="D17" s="68">
        <v>21</v>
      </c>
      <c r="E17" s="67">
        <v>1</v>
      </c>
      <c r="F17" s="67">
        <v>0</v>
      </c>
      <c r="G17" s="68">
        <v>1</v>
      </c>
      <c r="H17" s="69">
        <v>0</v>
      </c>
      <c r="I17" s="69">
        <v>1</v>
      </c>
      <c r="J17" s="68">
        <v>1</v>
      </c>
      <c r="K17" s="5"/>
      <c r="L17" s="5"/>
      <c r="M17" s="5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>
      <c r="A18" s="71" t="s">
        <v>58</v>
      </c>
      <c r="B18" s="71">
        <v>10</v>
      </c>
      <c r="C18" s="71">
        <v>2</v>
      </c>
      <c r="D18" s="71">
        <v>12</v>
      </c>
      <c r="E18" s="71">
        <v>2</v>
      </c>
      <c r="F18" s="71">
        <v>0</v>
      </c>
      <c r="G18" s="71">
        <v>2</v>
      </c>
      <c r="H18" s="71">
        <v>0</v>
      </c>
      <c r="I18" s="71">
        <v>0</v>
      </c>
      <c r="J18" s="71">
        <v>0</v>
      </c>
      <c r="K18" s="5"/>
      <c r="L18" s="5"/>
      <c r="M18" s="5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>
      <c r="A19" s="67" t="s">
        <v>193</v>
      </c>
      <c r="B19" s="67">
        <v>4</v>
      </c>
      <c r="C19" s="67">
        <v>5</v>
      </c>
      <c r="D19" s="68">
        <v>9</v>
      </c>
      <c r="E19" s="67">
        <v>2</v>
      </c>
      <c r="F19" s="67">
        <v>1</v>
      </c>
      <c r="G19" s="68">
        <v>3</v>
      </c>
      <c r="H19" s="69">
        <v>0</v>
      </c>
      <c r="I19" s="69">
        <v>0</v>
      </c>
      <c r="J19" s="68">
        <v>0</v>
      </c>
      <c r="K19" s="5"/>
      <c r="L19" s="5"/>
      <c r="M19" s="5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>
      <c r="A20" s="71" t="s">
        <v>276</v>
      </c>
      <c r="B20" s="71">
        <v>7</v>
      </c>
      <c r="C20" s="71">
        <v>8</v>
      </c>
      <c r="D20" s="71">
        <v>15</v>
      </c>
      <c r="E20" s="71">
        <v>2</v>
      </c>
      <c r="F20" s="71">
        <v>4</v>
      </c>
      <c r="G20" s="71">
        <v>6</v>
      </c>
      <c r="H20" s="71">
        <v>0</v>
      </c>
      <c r="I20" s="71">
        <v>0</v>
      </c>
      <c r="J20" s="71">
        <v>0</v>
      </c>
      <c r="K20" s="5"/>
      <c r="L20" s="5"/>
      <c r="M20" s="5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>
      <c r="A21" s="71" t="s">
        <v>277</v>
      </c>
      <c r="B21" s="71">
        <v>5</v>
      </c>
      <c r="C21" s="71">
        <v>8</v>
      </c>
      <c r="D21" s="71">
        <v>13</v>
      </c>
      <c r="E21" s="71">
        <v>0</v>
      </c>
      <c r="F21" s="71">
        <v>3</v>
      </c>
      <c r="G21" s="71">
        <v>3</v>
      </c>
      <c r="H21" s="71">
        <v>0</v>
      </c>
      <c r="I21" s="71">
        <v>0</v>
      </c>
      <c r="J21" s="71">
        <v>0</v>
      </c>
      <c r="K21" s="5"/>
      <c r="L21" s="5"/>
      <c r="M21" s="5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>
      <c r="A22" s="71" t="s">
        <v>278</v>
      </c>
      <c r="B22" s="71">
        <v>3</v>
      </c>
      <c r="C22" s="71">
        <v>4</v>
      </c>
      <c r="D22" s="71">
        <v>7</v>
      </c>
      <c r="E22" s="71">
        <v>2</v>
      </c>
      <c r="F22" s="71">
        <v>1</v>
      </c>
      <c r="G22" s="71">
        <v>3</v>
      </c>
      <c r="H22" s="71">
        <v>0</v>
      </c>
      <c r="I22" s="71">
        <v>2</v>
      </c>
      <c r="J22" s="71">
        <v>2</v>
      </c>
      <c r="K22" s="5"/>
      <c r="L22" s="5"/>
      <c r="M22" s="5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>
      <c r="A23" s="71" t="s">
        <v>279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5"/>
      <c r="L23" s="5"/>
      <c r="M23" s="5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>
      <c r="A24" s="67" t="s">
        <v>280</v>
      </c>
      <c r="B24" s="67">
        <v>0</v>
      </c>
      <c r="C24" s="67">
        <v>0</v>
      </c>
      <c r="D24" s="68">
        <v>0</v>
      </c>
      <c r="E24" s="67">
        <v>0</v>
      </c>
      <c r="F24" s="67">
        <v>0</v>
      </c>
      <c r="G24" s="68">
        <v>0</v>
      </c>
      <c r="H24" s="69">
        <v>0</v>
      </c>
      <c r="I24" s="69">
        <v>0</v>
      </c>
      <c r="J24" s="68">
        <v>0</v>
      </c>
      <c r="K24" s="5"/>
      <c r="L24" s="5"/>
      <c r="M24" s="5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>
      <c r="A25" s="67" t="s">
        <v>120</v>
      </c>
      <c r="B25" s="67">
        <v>1</v>
      </c>
      <c r="C25" s="67">
        <v>8</v>
      </c>
      <c r="D25" s="68">
        <v>9</v>
      </c>
      <c r="E25" s="67">
        <v>0</v>
      </c>
      <c r="F25" s="67">
        <v>0</v>
      </c>
      <c r="G25" s="68">
        <v>0</v>
      </c>
      <c r="H25" s="69">
        <v>0</v>
      </c>
      <c r="I25" s="69">
        <v>2</v>
      </c>
      <c r="J25" s="68">
        <v>2</v>
      </c>
      <c r="K25" s="5"/>
      <c r="L25" s="5"/>
      <c r="M25" s="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>
      <c r="A26" s="67" t="s">
        <v>281</v>
      </c>
      <c r="B26" s="67">
        <v>3</v>
      </c>
      <c r="C26" s="67">
        <v>3</v>
      </c>
      <c r="D26" s="68">
        <v>6</v>
      </c>
      <c r="E26" s="67">
        <v>0</v>
      </c>
      <c r="F26" s="67">
        <v>0</v>
      </c>
      <c r="G26" s="68">
        <v>0</v>
      </c>
      <c r="H26" s="69">
        <v>0</v>
      </c>
      <c r="I26" s="69">
        <v>1</v>
      </c>
      <c r="J26" s="68">
        <v>1</v>
      </c>
      <c r="K26" s="5"/>
      <c r="L26" s="5"/>
      <c r="M26" s="5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>
      <c r="A27" s="67" t="s">
        <v>282</v>
      </c>
      <c r="B27" s="67">
        <v>6</v>
      </c>
      <c r="C27" s="67">
        <v>6</v>
      </c>
      <c r="D27" s="68">
        <v>12</v>
      </c>
      <c r="E27" s="67">
        <v>0</v>
      </c>
      <c r="F27" s="67">
        <v>0</v>
      </c>
      <c r="G27" s="68">
        <v>0</v>
      </c>
      <c r="H27" s="69">
        <v>0</v>
      </c>
      <c r="I27" s="69">
        <v>0</v>
      </c>
      <c r="J27" s="68">
        <v>0</v>
      </c>
      <c r="K27" s="5"/>
      <c r="L27" s="5"/>
      <c r="M27" s="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>
      <c r="A28" s="68" t="s">
        <v>187</v>
      </c>
      <c r="B28" s="68">
        <v>293</v>
      </c>
      <c r="C28" s="68">
        <v>302</v>
      </c>
      <c r="D28" s="68">
        <v>595</v>
      </c>
      <c r="E28" s="68">
        <v>36</v>
      </c>
      <c r="F28" s="68">
        <v>22</v>
      </c>
      <c r="G28" s="68">
        <v>58</v>
      </c>
      <c r="H28" s="68">
        <v>13</v>
      </c>
      <c r="I28" s="68">
        <v>23</v>
      </c>
      <c r="J28" s="68">
        <v>36</v>
      </c>
      <c r="K28" s="5"/>
      <c r="L28" s="5"/>
      <c r="M28" s="5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16" s="3" customFormat="1" ht="1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5"/>
      <c r="L29" s="65"/>
      <c r="M29" s="66"/>
      <c r="N29" s="66"/>
      <c r="O29" s="66"/>
      <c r="P29" s="66"/>
    </row>
    <row r="30" spans="1:16" s="3" customFormat="1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5"/>
      <c r="L30" s="65"/>
      <c r="M30" s="66"/>
      <c r="N30" s="66"/>
      <c r="O30" s="66"/>
      <c r="P30" s="66"/>
    </row>
    <row r="31" spans="20:35" s="3" customFormat="1" ht="15"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5"/>
      <c r="AE31" s="65"/>
      <c r="AF31" s="66"/>
      <c r="AG31" s="66"/>
      <c r="AH31" s="66"/>
      <c r="AI31" s="66"/>
    </row>
    <row r="32" spans="1:31" ht="15">
      <c r="A32" s="115" t="s">
        <v>283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>
      <c r="A33" s="114" t="s">
        <v>259</v>
      </c>
      <c r="B33" s="114" t="s">
        <v>260</v>
      </c>
      <c r="C33" s="114"/>
      <c r="D33" s="114" t="s">
        <v>261</v>
      </c>
      <c r="E33" s="114"/>
      <c r="F33" s="114" t="s">
        <v>262</v>
      </c>
      <c r="G33" s="114"/>
      <c r="H33" s="114" t="s">
        <v>285</v>
      </c>
      <c r="I33" s="114"/>
      <c r="J33" s="114" t="s">
        <v>284</v>
      </c>
      <c r="K33" s="114"/>
      <c r="L33" s="114" t="s">
        <v>286</v>
      </c>
      <c r="M33" s="114"/>
      <c r="N33" s="114" t="s">
        <v>9</v>
      </c>
      <c r="O33" s="114"/>
      <c r="P33" s="114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>
      <c r="A34" s="114"/>
      <c r="B34" s="68" t="s">
        <v>108</v>
      </c>
      <c r="C34" s="68" t="s">
        <v>273</v>
      </c>
      <c r="D34" s="68" t="s">
        <v>108</v>
      </c>
      <c r="E34" s="68" t="s">
        <v>273</v>
      </c>
      <c r="F34" s="68" t="s">
        <v>108</v>
      </c>
      <c r="G34" s="68" t="s">
        <v>273</v>
      </c>
      <c r="H34" s="68" t="s">
        <v>108</v>
      </c>
      <c r="I34" s="68" t="s">
        <v>273</v>
      </c>
      <c r="J34" s="68" t="s">
        <v>108</v>
      </c>
      <c r="K34" s="68" t="s">
        <v>273</v>
      </c>
      <c r="L34" s="68" t="s">
        <v>108</v>
      </c>
      <c r="M34" s="68" t="s">
        <v>273</v>
      </c>
      <c r="N34" s="68" t="s">
        <v>108</v>
      </c>
      <c r="O34" s="68" t="s">
        <v>273</v>
      </c>
      <c r="P34" s="68" t="s">
        <v>274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5">
      <c r="A35" s="67" t="s">
        <v>12</v>
      </c>
      <c r="B35" s="67">
        <v>45</v>
      </c>
      <c r="C35" s="67">
        <v>2</v>
      </c>
      <c r="D35" s="67">
        <v>49</v>
      </c>
      <c r="E35" s="67">
        <v>5</v>
      </c>
      <c r="F35" s="67">
        <v>81</v>
      </c>
      <c r="G35" s="67">
        <v>23</v>
      </c>
      <c r="H35" s="67">
        <v>42</v>
      </c>
      <c r="I35" s="67">
        <v>16</v>
      </c>
      <c r="J35" s="108"/>
      <c r="K35" s="109"/>
      <c r="L35" s="67">
        <v>19</v>
      </c>
      <c r="M35" s="67">
        <v>18</v>
      </c>
      <c r="N35" s="70">
        <f>L35+H35+F35+D35+B35</f>
        <v>236</v>
      </c>
      <c r="O35" s="70">
        <f>M35+I35+G35+E35+C35</f>
        <v>64</v>
      </c>
      <c r="P35" s="70">
        <f>SUM(N35:O35)</f>
        <v>300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ht="15">
      <c r="A36" s="67" t="s">
        <v>15</v>
      </c>
      <c r="B36" s="67">
        <v>6</v>
      </c>
      <c r="C36" s="67">
        <v>0</v>
      </c>
      <c r="D36" s="67">
        <v>6</v>
      </c>
      <c r="E36" s="67">
        <v>0</v>
      </c>
      <c r="F36" s="67">
        <v>20</v>
      </c>
      <c r="G36" s="67">
        <v>6</v>
      </c>
      <c r="H36" s="67">
        <v>21</v>
      </c>
      <c r="I36" s="67">
        <v>9</v>
      </c>
      <c r="J36" s="110"/>
      <c r="K36" s="111"/>
      <c r="L36" s="67">
        <v>8</v>
      </c>
      <c r="M36" s="67">
        <v>2</v>
      </c>
      <c r="N36" s="70">
        <f>L36+H36+F36+D36+B36</f>
        <v>61</v>
      </c>
      <c r="O36" s="70">
        <f>M36+I36+G36+E36+C36</f>
        <v>17</v>
      </c>
      <c r="P36" s="70">
        <f aca="true" t="shared" si="0" ref="P36:P60">SUM(N36:O36)</f>
        <v>78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ht="15">
      <c r="A37" s="67" t="s">
        <v>21</v>
      </c>
      <c r="B37" s="67">
        <v>1</v>
      </c>
      <c r="C37" s="67">
        <v>2</v>
      </c>
      <c r="D37" s="67">
        <v>1</v>
      </c>
      <c r="E37" s="67">
        <v>0</v>
      </c>
      <c r="F37" s="67">
        <v>5</v>
      </c>
      <c r="G37" s="67">
        <v>11</v>
      </c>
      <c r="H37" s="67">
        <v>3</v>
      </c>
      <c r="I37" s="67">
        <v>21</v>
      </c>
      <c r="J37" s="110"/>
      <c r="K37" s="111"/>
      <c r="L37" s="67">
        <v>0</v>
      </c>
      <c r="M37" s="67">
        <v>3</v>
      </c>
      <c r="N37" s="70">
        <f>L37+H37+F37+D37+B37</f>
        <v>10</v>
      </c>
      <c r="O37" s="70">
        <f>M37+I37+G37+E37+C37</f>
        <v>37</v>
      </c>
      <c r="P37" s="70">
        <f t="shared" si="0"/>
        <v>47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ht="15">
      <c r="A38" s="67" t="s">
        <v>287</v>
      </c>
      <c r="B38" s="67">
        <v>19</v>
      </c>
      <c r="C38" s="67">
        <v>1</v>
      </c>
      <c r="D38" s="67">
        <v>27</v>
      </c>
      <c r="E38" s="67">
        <v>3</v>
      </c>
      <c r="F38" s="67">
        <v>45</v>
      </c>
      <c r="G38" s="67">
        <v>8</v>
      </c>
      <c r="H38" s="67">
        <v>27</v>
      </c>
      <c r="I38" s="67">
        <v>23</v>
      </c>
      <c r="J38" s="110"/>
      <c r="K38" s="111"/>
      <c r="L38" s="67">
        <v>39</v>
      </c>
      <c r="M38" s="67">
        <v>58</v>
      </c>
      <c r="N38" s="70">
        <f>L38+H38+F38+D38+B38</f>
        <v>157</v>
      </c>
      <c r="O38" s="70">
        <f>M38+I38+G38+E38+C38</f>
        <v>93</v>
      </c>
      <c r="P38" s="70">
        <f t="shared" si="0"/>
        <v>250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ht="15">
      <c r="A39" s="67" t="s">
        <v>31</v>
      </c>
      <c r="B39" s="67">
        <v>3</v>
      </c>
      <c r="C39" s="67">
        <v>0</v>
      </c>
      <c r="D39" s="67">
        <v>6</v>
      </c>
      <c r="E39" s="67">
        <v>1</v>
      </c>
      <c r="F39" s="67">
        <v>13</v>
      </c>
      <c r="G39" s="67">
        <v>9</v>
      </c>
      <c r="H39" s="67">
        <v>13</v>
      </c>
      <c r="I39" s="67">
        <v>11</v>
      </c>
      <c r="J39" s="110"/>
      <c r="K39" s="111"/>
      <c r="L39" s="67">
        <v>4</v>
      </c>
      <c r="M39" s="67">
        <v>26</v>
      </c>
      <c r="N39" s="70">
        <f>L39+H39+F39+D39+B39</f>
        <v>39</v>
      </c>
      <c r="O39" s="70">
        <f>M39+I39+G39+E39+C39</f>
        <v>47</v>
      </c>
      <c r="P39" s="70">
        <f t="shared" si="0"/>
        <v>86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ht="15">
      <c r="A40" s="67" t="s">
        <v>275</v>
      </c>
      <c r="B40" s="67">
        <v>25</v>
      </c>
      <c r="C40" s="67">
        <v>0</v>
      </c>
      <c r="D40" s="67">
        <v>42</v>
      </c>
      <c r="E40" s="67">
        <v>5</v>
      </c>
      <c r="F40" s="67">
        <v>45</v>
      </c>
      <c r="G40" s="67">
        <v>15</v>
      </c>
      <c r="H40" s="67">
        <v>47</v>
      </c>
      <c r="I40" s="67">
        <v>23</v>
      </c>
      <c r="J40" s="110"/>
      <c r="K40" s="111"/>
      <c r="L40" s="67">
        <v>88</v>
      </c>
      <c r="M40" s="67">
        <v>139</v>
      </c>
      <c r="N40" s="70">
        <f>L40+H40+F40+D40+B40</f>
        <v>247</v>
      </c>
      <c r="O40" s="70">
        <f>M40+I40+G40+E40+C40</f>
        <v>182</v>
      </c>
      <c r="P40" s="70">
        <f t="shared" si="0"/>
        <v>429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ht="15">
      <c r="A41" s="67" t="s">
        <v>267</v>
      </c>
      <c r="B41" s="67">
        <v>2</v>
      </c>
      <c r="C41" s="67">
        <v>0</v>
      </c>
      <c r="D41" s="67">
        <v>0</v>
      </c>
      <c r="E41" s="67">
        <v>0</v>
      </c>
      <c r="F41" s="67">
        <v>10</v>
      </c>
      <c r="G41" s="67">
        <v>1</v>
      </c>
      <c r="H41" s="67">
        <v>19</v>
      </c>
      <c r="I41" s="67">
        <v>8</v>
      </c>
      <c r="J41" s="110"/>
      <c r="K41" s="111"/>
      <c r="L41" s="67">
        <v>22</v>
      </c>
      <c r="M41" s="67">
        <v>22</v>
      </c>
      <c r="N41" s="70">
        <f>L41+H41+F41+D41+B41</f>
        <v>53</v>
      </c>
      <c r="O41" s="70">
        <f>M41+I41+G41+E41+C41</f>
        <v>31</v>
      </c>
      <c r="P41" s="70">
        <f t="shared" si="0"/>
        <v>84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ht="15">
      <c r="A42" s="71" t="s">
        <v>58</v>
      </c>
      <c r="B42" s="71">
        <v>6</v>
      </c>
      <c r="C42" s="71">
        <v>0</v>
      </c>
      <c r="D42" s="71">
        <v>7</v>
      </c>
      <c r="E42" s="71">
        <v>0</v>
      </c>
      <c r="F42" s="71">
        <v>10</v>
      </c>
      <c r="G42" s="71">
        <v>3</v>
      </c>
      <c r="H42" s="71">
        <v>14</v>
      </c>
      <c r="I42" s="71">
        <v>4</v>
      </c>
      <c r="J42" s="110"/>
      <c r="K42" s="111"/>
      <c r="L42" s="71">
        <v>17</v>
      </c>
      <c r="M42" s="71">
        <v>26</v>
      </c>
      <c r="N42" s="70">
        <f>L42+H42+F42+D42+B42</f>
        <v>54</v>
      </c>
      <c r="O42" s="70">
        <f>M42+I42+G42+E42+C42</f>
        <v>33</v>
      </c>
      <c r="P42" s="70">
        <f t="shared" si="0"/>
        <v>87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ht="15">
      <c r="A43" s="71" t="s">
        <v>290</v>
      </c>
      <c r="B43" s="71">
        <v>1</v>
      </c>
      <c r="C43" s="71">
        <v>0</v>
      </c>
      <c r="D43" s="71">
        <v>1</v>
      </c>
      <c r="E43" s="71">
        <v>0</v>
      </c>
      <c r="F43" s="71">
        <v>4</v>
      </c>
      <c r="G43" s="71">
        <v>2</v>
      </c>
      <c r="H43" s="71">
        <v>0</v>
      </c>
      <c r="I43" s="71">
        <v>0</v>
      </c>
      <c r="J43" s="110"/>
      <c r="K43" s="111"/>
      <c r="L43" s="71">
        <v>3</v>
      </c>
      <c r="M43" s="71">
        <v>5</v>
      </c>
      <c r="N43" s="70">
        <f>L43+H43+F43+D43+B43</f>
        <v>9</v>
      </c>
      <c r="O43" s="70">
        <f>M43+I43+G43+E43+C43</f>
        <v>7</v>
      </c>
      <c r="P43" s="70">
        <f t="shared" si="0"/>
        <v>16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ht="15">
      <c r="A44" s="67" t="s">
        <v>264</v>
      </c>
      <c r="B44" s="67">
        <v>63</v>
      </c>
      <c r="C44" s="67">
        <v>4</v>
      </c>
      <c r="D44" s="67">
        <v>19</v>
      </c>
      <c r="E44" s="67">
        <v>5</v>
      </c>
      <c r="F44" s="67">
        <v>29</v>
      </c>
      <c r="G44" s="67">
        <v>5</v>
      </c>
      <c r="H44" s="67">
        <v>16</v>
      </c>
      <c r="I44" s="67">
        <v>26</v>
      </c>
      <c r="J44" s="110"/>
      <c r="K44" s="111"/>
      <c r="L44" s="67">
        <v>26</v>
      </c>
      <c r="M44" s="67">
        <v>62</v>
      </c>
      <c r="N44" s="70">
        <f>L44+H44+F44+D44+B44</f>
        <v>153</v>
      </c>
      <c r="O44" s="70">
        <f>M44+I44+G44+E44+C44</f>
        <v>102</v>
      </c>
      <c r="P44" s="70">
        <f t="shared" si="0"/>
        <v>255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ht="15">
      <c r="A45" s="67" t="s">
        <v>263</v>
      </c>
      <c r="B45" s="67">
        <v>21</v>
      </c>
      <c r="C45" s="67">
        <v>2</v>
      </c>
      <c r="D45" s="67">
        <v>24</v>
      </c>
      <c r="E45" s="67">
        <v>10</v>
      </c>
      <c r="F45" s="67">
        <v>39</v>
      </c>
      <c r="G45" s="67">
        <v>58</v>
      </c>
      <c r="H45" s="67">
        <v>35</v>
      </c>
      <c r="I45" s="67">
        <v>81</v>
      </c>
      <c r="J45" s="110"/>
      <c r="K45" s="111"/>
      <c r="L45" s="67">
        <v>28</v>
      </c>
      <c r="M45" s="67">
        <v>31</v>
      </c>
      <c r="N45" s="70">
        <f>L45+H45+F45+D45+B45</f>
        <v>147</v>
      </c>
      <c r="O45" s="70">
        <f>M45+I45+G45+E45+C45</f>
        <v>182</v>
      </c>
      <c r="P45" s="70">
        <f t="shared" si="0"/>
        <v>329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1" ht="15">
      <c r="A46" s="67" t="s">
        <v>212</v>
      </c>
      <c r="B46" s="67">
        <v>10</v>
      </c>
      <c r="C46" s="67">
        <v>1</v>
      </c>
      <c r="D46" s="67">
        <v>14</v>
      </c>
      <c r="E46" s="67">
        <v>4</v>
      </c>
      <c r="F46" s="67">
        <v>35</v>
      </c>
      <c r="G46" s="67">
        <v>23</v>
      </c>
      <c r="H46" s="67">
        <v>30</v>
      </c>
      <c r="I46" s="67">
        <v>31</v>
      </c>
      <c r="J46" s="110"/>
      <c r="K46" s="111"/>
      <c r="L46" s="67">
        <v>6</v>
      </c>
      <c r="M46" s="67">
        <v>6</v>
      </c>
      <c r="N46" s="70">
        <f>L46+H46+F46+D46+B46</f>
        <v>95</v>
      </c>
      <c r="O46" s="70">
        <f>M46+I46+G46+E46+C46</f>
        <v>65</v>
      </c>
      <c r="P46" s="70">
        <f t="shared" si="0"/>
        <v>160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ht="15">
      <c r="A47" s="67" t="s">
        <v>265</v>
      </c>
      <c r="B47" s="67">
        <v>58</v>
      </c>
      <c r="C47" s="67">
        <v>2</v>
      </c>
      <c r="D47" s="67">
        <v>59</v>
      </c>
      <c r="E47" s="67">
        <v>14</v>
      </c>
      <c r="F47" s="67">
        <v>69</v>
      </c>
      <c r="G47" s="67">
        <v>29</v>
      </c>
      <c r="H47" s="67">
        <v>26</v>
      </c>
      <c r="I47" s="67">
        <v>41</v>
      </c>
      <c r="J47" s="110"/>
      <c r="K47" s="111"/>
      <c r="L47" s="67">
        <v>26</v>
      </c>
      <c r="M47" s="67">
        <v>58</v>
      </c>
      <c r="N47" s="70">
        <f>L47+H47+F47+D47+B47</f>
        <v>238</v>
      </c>
      <c r="O47" s="70">
        <f>M47+I47+G47+E47+C47</f>
        <v>144</v>
      </c>
      <c r="P47" s="70">
        <f t="shared" si="0"/>
        <v>382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ht="15">
      <c r="A48" s="67" t="s">
        <v>288</v>
      </c>
      <c r="B48" s="67">
        <v>0</v>
      </c>
      <c r="C48" s="67">
        <v>0</v>
      </c>
      <c r="D48" s="67">
        <v>1</v>
      </c>
      <c r="E48" s="67">
        <v>0</v>
      </c>
      <c r="F48" s="67">
        <v>1</v>
      </c>
      <c r="G48" s="67">
        <v>0</v>
      </c>
      <c r="H48" s="67">
        <v>9</v>
      </c>
      <c r="I48" s="67">
        <v>5</v>
      </c>
      <c r="J48" s="110"/>
      <c r="K48" s="111"/>
      <c r="L48" s="67">
        <v>0</v>
      </c>
      <c r="M48" s="67">
        <v>0</v>
      </c>
      <c r="N48" s="70">
        <f>L48+H48+F48+D48+B48</f>
        <v>11</v>
      </c>
      <c r="O48" s="70">
        <f>M48+I48+G48+E48+C48</f>
        <v>5</v>
      </c>
      <c r="P48" s="70">
        <f t="shared" si="0"/>
        <v>16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 ht="15">
      <c r="A49" s="67" t="s">
        <v>189</v>
      </c>
      <c r="B49" s="67">
        <v>0</v>
      </c>
      <c r="C49" s="67">
        <v>0</v>
      </c>
      <c r="D49" s="67">
        <v>0</v>
      </c>
      <c r="E49" s="67">
        <v>1</v>
      </c>
      <c r="F49" s="67">
        <v>7</v>
      </c>
      <c r="G49" s="67">
        <v>10</v>
      </c>
      <c r="H49" s="67">
        <v>7</v>
      </c>
      <c r="I49" s="67">
        <v>19</v>
      </c>
      <c r="J49" s="110"/>
      <c r="K49" s="111"/>
      <c r="L49" s="67">
        <v>10</v>
      </c>
      <c r="M49" s="67">
        <v>16</v>
      </c>
      <c r="N49" s="70">
        <f>L49+H49+F49+D49+B49</f>
        <v>24</v>
      </c>
      <c r="O49" s="70">
        <f>M49+I49+G49+E49+C49</f>
        <v>46</v>
      </c>
      <c r="P49" s="70">
        <f t="shared" si="0"/>
        <v>70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ht="15">
      <c r="A50" s="67" t="s">
        <v>188</v>
      </c>
      <c r="B50" s="67">
        <v>0</v>
      </c>
      <c r="C50" s="67">
        <v>0</v>
      </c>
      <c r="D50" s="67">
        <v>1</v>
      </c>
      <c r="E50" s="67">
        <v>1</v>
      </c>
      <c r="F50" s="67">
        <v>12</v>
      </c>
      <c r="G50" s="67">
        <v>0</v>
      </c>
      <c r="H50" s="67">
        <v>28</v>
      </c>
      <c r="I50" s="67">
        <v>16</v>
      </c>
      <c r="J50" s="110"/>
      <c r="K50" s="111"/>
      <c r="L50" s="67">
        <v>5</v>
      </c>
      <c r="M50" s="67">
        <v>5</v>
      </c>
      <c r="N50" s="70">
        <f>L50+H50+F50+D50+B50</f>
        <v>46</v>
      </c>
      <c r="O50" s="70">
        <f>M50+I50+G50+E50+C50</f>
        <v>22</v>
      </c>
      <c r="P50" s="70">
        <f t="shared" si="0"/>
        <v>68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1" ht="15">
      <c r="A51" s="67" t="s">
        <v>266</v>
      </c>
      <c r="B51" s="67">
        <v>1</v>
      </c>
      <c r="C51" s="67">
        <v>0</v>
      </c>
      <c r="D51" s="67">
        <v>4</v>
      </c>
      <c r="E51" s="67">
        <v>0</v>
      </c>
      <c r="F51" s="67">
        <v>5</v>
      </c>
      <c r="G51" s="67">
        <v>11</v>
      </c>
      <c r="H51" s="67">
        <v>9</v>
      </c>
      <c r="I51" s="67">
        <v>54</v>
      </c>
      <c r="J51" s="110"/>
      <c r="K51" s="111"/>
      <c r="L51" s="67">
        <v>5</v>
      </c>
      <c r="M51" s="67">
        <v>10</v>
      </c>
      <c r="N51" s="70">
        <f>L51+H51+F51+D51+B51</f>
        <v>24</v>
      </c>
      <c r="O51" s="70">
        <f>M51+I51+G51+E51+C51</f>
        <v>75</v>
      </c>
      <c r="P51" s="70">
        <f t="shared" si="0"/>
        <v>99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ht="15">
      <c r="A52" s="71" t="s">
        <v>289</v>
      </c>
      <c r="B52" s="71">
        <v>1</v>
      </c>
      <c r="C52" s="71">
        <v>0</v>
      </c>
      <c r="D52" s="71">
        <v>5</v>
      </c>
      <c r="E52" s="71">
        <v>0</v>
      </c>
      <c r="F52" s="71">
        <v>4</v>
      </c>
      <c r="G52" s="71">
        <v>3</v>
      </c>
      <c r="H52" s="71">
        <v>6</v>
      </c>
      <c r="I52" s="71">
        <v>11</v>
      </c>
      <c r="J52" s="110"/>
      <c r="K52" s="111"/>
      <c r="L52" s="71">
        <v>0</v>
      </c>
      <c r="M52" s="71">
        <v>2</v>
      </c>
      <c r="N52" s="70">
        <f>L52+H52+F52+D52+B52</f>
        <v>16</v>
      </c>
      <c r="O52" s="70">
        <f>M52+I52+G52+E52+C52</f>
        <v>16</v>
      </c>
      <c r="P52" s="70">
        <f t="shared" si="0"/>
        <v>32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ht="15">
      <c r="A53" s="71" t="s">
        <v>276</v>
      </c>
      <c r="B53" s="71">
        <v>2</v>
      </c>
      <c r="C53" s="71">
        <v>0</v>
      </c>
      <c r="D53" s="71">
        <v>1</v>
      </c>
      <c r="E53" s="71">
        <v>0</v>
      </c>
      <c r="F53" s="71">
        <v>6</v>
      </c>
      <c r="G53" s="71">
        <v>0</v>
      </c>
      <c r="H53" s="71">
        <v>10</v>
      </c>
      <c r="I53" s="71">
        <v>11</v>
      </c>
      <c r="J53" s="110"/>
      <c r="K53" s="111"/>
      <c r="L53" s="71">
        <v>0</v>
      </c>
      <c r="M53" s="71">
        <v>0</v>
      </c>
      <c r="N53" s="70">
        <f>L53+H53+F53+D53+B53</f>
        <v>19</v>
      </c>
      <c r="O53" s="70">
        <f>M53+I53+G53+E53+C53</f>
        <v>11</v>
      </c>
      <c r="P53" s="70">
        <f t="shared" si="0"/>
        <v>30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ht="15">
      <c r="A54" s="71" t="s">
        <v>278</v>
      </c>
      <c r="B54" s="71">
        <v>0</v>
      </c>
      <c r="C54" s="71">
        <v>0</v>
      </c>
      <c r="D54" s="71">
        <v>1</v>
      </c>
      <c r="E54" s="71">
        <v>1</v>
      </c>
      <c r="F54" s="71">
        <v>1</v>
      </c>
      <c r="G54" s="71">
        <v>2</v>
      </c>
      <c r="H54" s="71">
        <v>3</v>
      </c>
      <c r="I54" s="71">
        <v>7</v>
      </c>
      <c r="J54" s="110"/>
      <c r="K54" s="111"/>
      <c r="L54" s="71">
        <v>0</v>
      </c>
      <c r="M54" s="71">
        <v>1</v>
      </c>
      <c r="N54" s="70">
        <f>L54+H54+F54+D54+B54</f>
        <v>5</v>
      </c>
      <c r="O54" s="70">
        <f>M54+I54+G54+E54+C54</f>
        <v>11</v>
      </c>
      <c r="P54" s="70">
        <f t="shared" si="0"/>
        <v>16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ht="15">
      <c r="A55" s="71" t="s">
        <v>291</v>
      </c>
      <c r="B55" s="71">
        <v>1</v>
      </c>
      <c r="C55" s="71">
        <v>0</v>
      </c>
      <c r="D55" s="71">
        <v>2</v>
      </c>
      <c r="E55" s="71">
        <v>0</v>
      </c>
      <c r="F55" s="71">
        <v>1</v>
      </c>
      <c r="G55" s="71">
        <v>3</v>
      </c>
      <c r="H55" s="71">
        <v>0</v>
      </c>
      <c r="I55" s="71">
        <v>0</v>
      </c>
      <c r="J55" s="110"/>
      <c r="K55" s="111"/>
      <c r="L55" s="71">
        <v>0</v>
      </c>
      <c r="M55" s="71">
        <v>0</v>
      </c>
      <c r="N55" s="70">
        <f>L55+H55+F55+D55+B55</f>
        <v>4</v>
      </c>
      <c r="O55" s="70">
        <f>M55+I55+G55+E55+C55</f>
        <v>3</v>
      </c>
      <c r="P55" s="70">
        <f t="shared" si="0"/>
        <v>7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ht="15">
      <c r="A56" s="71" t="s">
        <v>268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1">
        <v>0</v>
      </c>
      <c r="H56" s="71">
        <v>2</v>
      </c>
      <c r="I56" s="71">
        <v>4</v>
      </c>
      <c r="J56" s="110"/>
      <c r="K56" s="111"/>
      <c r="L56" s="71">
        <v>0</v>
      </c>
      <c r="M56" s="71">
        <v>0</v>
      </c>
      <c r="N56" s="70">
        <f>L56+H56+F56+D56+B56</f>
        <v>2</v>
      </c>
      <c r="O56" s="70">
        <f>M56+I56+G56+E56+C56</f>
        <v>4</v>
      </c>
      <c r="P56" s="70">
        <f t="shared" si="0"/>
        <v>6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ht="15">
      <c r="A57" s="67" t="s">
        <v>269</v>
      </c>
      <c r="B57" s="67">
        <v>0</v>
      </c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67">
        <v>2</v>
      </c>
      <c r="I57" s="67">
        <v>1</v>
      </c>
      <c r="J57" s="110"/>
      <c r="K57" s="111"/>
      <c r="L57" s="67">
        <v>0</v>
      </c>
      <c r="M57" s="67">
        <v>0</v>
      </c>
      <c r="N57" s="70">
        <f>L57+H57+F57+D57+B57</f>
        <v>2</v>
      </c>
      <c r="O57" s="70">
        <f>M57+I57+G57+E57+C57</f>
        <v>1</v>
      </c>
      <c r="P57" s="70">
        <f t="shared" si="0"/>
        <v>3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ht="15">
      <c r="A58" s="67" t="s">
        <v>281</v>
      </c>
      <c r="B58" s="67">
        <v>2</v>
      </c>
      <c r="C58" s="67">
        <v>0</v>
      </c>
      <c r="D58" s="67">
        <v>1</v>
      </c>
      <c r="E58" s="67">
        <v>1</v>
      </c>
      <c r="F58" s="67">
        <v>11</v>
      </c>
      <c r="G58" s="67">
        <v>3</v>
      </c>
      <c r="H58" s="67">
        <v>4</v>
      </c>
      <c r="I58" s="67">
        <v>4</v>
      </c>
      <c r="J58" s="110"/>
      <c r="K58" s="111"/>
      <c r="L58" s="67">
        <v>4</v>
      </c>
      <c r="M58" s="67">
        <v>6</v>
      </c>
      <c r="N58" s="70">
        <f>L58+H58+F58+D58+B58</f>
        <v>22</v>
      </c>
      <c r="O58" s="70">
        <f>M58+I58+G58+E58+C58</f>
        <v>14</v>
      </c>
      <c r="P58" s="70">
        <f t="shared" si="0"/>
        <v>36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ht="15">
      <c r="A59" s="67" t="s">
        <v>120</v>
      </c>
      <c r="B59" s="67">
        <v>0</v>
      </c>
      <c r="C59" s="67">
        <v>0</v>
      </c>
      <c r="D59" s="67">
        <v>0</v>
      </c>
      <c r="E59" s="67">
        <v>0</v>
      </c>
      <c r="F59" s="67">
        <v>5</v>
      </c>
      <c r="G59" s="67">
        <v>10</v>
      </c>
      <c r="H59" s="67">
        <v>0</v>
      </c>
      <c r="I59" s="67">
        <v>12</v>
      </c>
      <c r="J59" s="110"/>
      <c r="K59" s="111"/>
      <c r="L59" s="67">
        <v>9</v>
      </c>
      <c r="M59" s="67">
        <v>16</v>
      </c>
      <c r="N59" s="70">
        <f>L59+H59+F59+D59+B59</f>
        <v>14</v>
      </c>
      <c r="O59" s="70">
        <f>M59+I59+G59+E59+C59</f>
        <v>38</v>
      </c>
      <c r="P59" s="70">
        <f t="shared" si="0"/>
        <v>52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ht="15">
      <c r="A60" s="67" t="s">
        <v>282</v>
      </c>
      <c r="B60" s="67">
        <v>1</v>
      </c>
      <c r="C60" s="67">
        <v>0</v>
      </c>
      <c r="D60" s="67">
        <v>1</v>
      </c>
      <c r="E60" s="67">
        <v>0</v>
      </c>
      <c r="F60" s="67">
        <v>2</v>
      </c>
      <c r="G60" s="67">
        <v>3</v>
      </c>
      <c r="H60" s="67">
        <v>6</v>
      </c>
      <c r="I60" s="67">
        <v>7</v>
      </c>
      <c r="J60" s="112"/>
      <c r="K60" s="113"/>
      <c r="L60" s="67">
        <v>1</v>
      </c>
      <c r="M60" s="67">
        <v>7</v>
      </c>
      <c r="N60" s="70">
        <f>L60+H60+F60+D60+B60</f>
        <v>11</v>
      </c>
      <c r="O60" s="70">
        <f>M60+I60+G60+E60+C60</f>
        <v>17</v>
      </c>
      <c r="P60" s="70">
        <f t="shared" si="0"/>
        <v>28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ht="15">
      <c r="A61" s="68" t="s">
        <v>9</v>
      </c>
      <c r="B61" s="70">
        <f>SUM(B35:B60)</f>
        <v>268</v>
      </c>
      <c r="C61" s="70">
        <f aca="true" t="shared" si="1" ref="C61:P61">SUM(C35:C60)</f>
        <v>14</v>
      </c>
      <c r="D61" s="70">
        <f t="shared" si="1"/>
        <v>272</v>
      </c>
      <c r="E61" s="70">
        <f t="shared" si="1"/>
        <v>51</v>
      </c>
      <c r="F61" s="70">
        <f t="shared" si="1"/>
        <v>460</v>
      </c>
      <c r="G61" s="70">
        <f t="shared" si="1"/>
        <v>238</v>
      </c>
      <c r="H61" s="70">
        <f>SUM(H35:H60)</f>
        <v>379</v>
      </c>
      <c r="I61" s="70">
        <f>SUM(I35:I60)</f>
        <v>445</v>
      </c>
      <c r="J61" s="70">
        <f>SUM(J35:J60)</f>
        <v>0</v>
      </c>
      <c r="K61" s="70">
        <f t="shared" si="1"/>
        <v>0</v>
      </c>
      <c r="L61" s="70">
        <f t="shared" si="1"/>
        <v>320</v>
      </c>
      <c r="M61" s="70">
        <f t="shared" si="1"/>
        <v>519</v>
      </c>
      <c r="N61" s="70">
        <f>SUM(N35:N60)</f>
        <v>1699</v>
      </c>
      <c r="O61" s="70">
        <f t="shared" si="1"/>
        <v>1267</v>
      </c>
      <c r="P61" s="70">
        <f t="shared" si="1"/>
        <v>2966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</sheetData>
  <mergeCells count="15">
    <mergeCell ref="A1:J1"/>
    <mergeCell ref="A33:A34"/>
    <mergeCell ref="B33:C33"/>
    <mergeCell ref="D33:E33"/>
    <mergeCell ref="F33:G33"/>
    <mergeCell ref="J33:K33"/>
    <mergeCell ref="H33:I33"/>
    <mergeCell ref="H2:J2"/>
    <mergeCell ref="J35:K60"/>
    <mergeCell ref="A2:A3"/>
    <mergeCell ref="B2:D2"/>
    <mergeCell ref="E2:G2"/>
    <mergeCell ref="A32:R32"/>
    <mergeCell ref="L33:M33"/>
    <mergeCell ref="N33:P3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23"/>
  <sheetViews>
    <sheetView rightToLeft="1" zoomScale="70" zoomScaleNormal="70" zoomScaleSheetLayoutView="55" workbookViewId="0" topLeftCell="P91">
      <selection activeCell="AM98" sqref="AM98"/>
    </sheetView>
  </sheetViews>
  <sheetFormatPr defaultColWidth="9.00390625" defaultRowHeight="15"/>
  <cols>
    <col min="1" max="1" width="11.28125" style="18" customWidth="1"/>
    <col min="2" max="2" width="21.28125" style="17" customWidth="1"/>
    <col min="3" max="3" width="5.421875" style="17" customWidth="1"/>
    <col min="4" max="4" width="5.8515625" style="17" customWidth="1"/>
    <col min="5" max="5" width="5.00390625" style="17" customWidth="1"/>
    <col min="6" max="6" width="4.421875" style="17" customWidth="1"/>
    <col min="7" max="7" width="5.00390625" style="17" customWidth="1"/>
    <col min="8" max="8" width="4.421875" style="17" customWidth="1"/>
    <col min="9" max="9" width="5.00390625" style="17" customWidth="1"/>
    <col min="10" max="10" width="4.421875" style="17" customWidth="1"/>
    <col min="11" max="11" width="5.00390625" style="17" customWidth="1"/>
    <col min="12" max="12" width="5.57421875" style="17" customWidth="1"/>
    <col min="13" max="13" width="6.57421875" style="17" customWidth="1"/>
    <col min="14" max="14" width="6.140625" style="17" customWidth="1"/>
    <col min="15" max="15" width="5.00390625" style="17" customWidth="1"/>
    <col min="16" max="16" width="6.140625" style="17" customWidth="1"/>
    <col min="17" max="17" width="5.00390625" style="17" customWidth="1"/>
    <col min="18" max="18" width="4.421875" style="17" customWidth="1"/>
    <col min="19" max="19" width="5.00390625" style="17" customWidth="1"/>
    <col min="20" max="20" width="4.421875" style="17" customWidth="1"/>
    <col min="21" max="21" width="5.00390625" style="17" customWidth="1"/>
    <col min="22" max="22" width="4.421875" style="17" customWidth="1"/>
    <col min="23" max="23" width="5.00390625" style="17" customWidth="1"/>
    <col min="24" max="24" width="4.421875" style="17" customWidth="1"/>
    <col min="25" max="25" width="5.00390625" style="17" customWidth="1"/>
    <col min="26" max="26" width="4.421875" style="17" customWidth="1"/>
    <col min="27" max="27" width="5.00390625" style="17" customWidth="1"/>
    <col min="28" max="28" width="4.421875" style="17" customWidth="1"/>
    <col min="29" max="29" width="5.00390625" style="17" customWidth="1"/>
    <col min="30" max="30" width="4.421875" style="17" customWidth="1"/>
    <col min="31" max="31" width="6.57421875" style="17" customWidth="1"/>
    <col min="32" max="32" width="6.421875" style="17" customWidth="1"/>
    <col min="33" max="33" width="7.421875" style="17" customWidth="1"/>
    <col min="34" max="16384" width="9.00390625" style="17" customWidth="1"/>
  </cols>
  <sheetData>
    <row r="1" spans="1:33" ht="15">
      <c r="A1" s="83" t="s">
        <v>255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15">
      <c r="A2" s="82" t="s">
        <v>1</v>
      </c>
      <c r="B2" s="82"/>
      <c r="C2" s="82" t="s">
        <v>94</v>
      </c>
      <c r="D2" s="82"/>
      <c r="E2" s="82" t="s">
        <v>95</v>
      </c>
      <c r="F2" s="82"/>
      <c r="G2" s="82" t="s">
        <v>98</v>
      </c>
      <c r="H2" s="82"/>
      <c r="I2" s="82" t="s">
        <v>96</v>
      </c>
      <c r="J2" s="82"/>
      <c r="K2" s="82" t="s">
        <v>131</v>
      </c>
      <c r="L2" s="82"/>
      <c r="M2" s="82" t="s">
        <v>99</v>
      </c>
      <c r="N2" s="82"/>
      <c r="O2" s="82" t="s">
        <v>63</v>
      </c>
      <c r="P2" s="82"/>
      <c r="Q2" s="82" t="s">
        <v>132</v>
      </c>
      <c r="R2" s="82"/>
      <c r="S2" s="82" t="s">
        <v>133</v>
      </c>
      <c r="T2" s="82"/>
      <c r="U2" s="82" t="s">
        <v>134</v>
      </c>
      <c r="V2" s="82"/>
      <c r="W2" s="82" t="s">
        <v>135</v>
      </c>
      <c r="X2" s="82"/>
      <c r="Y2" s="82" t="s">
        <v>136</v>
      </c>
      <c r="Z2" s="82"/>
      <c r="AA2" s="82" t="s">
        <v>137</v>
      </c>
      <c r="AB2" s="82"/>
      <c r="AC2" s="82" t="s">
        <v>138</v>
      </c>
      <c r="AD2" s="82"/>
      <c r="AE2" s="82" t="s">
        <v>9</v>
      </c>
      <c r="AF2" s="82"/>
      <c r="AG2" s="82"/>
    </row>
    <row r="3" spans="1:33" ht="55.5">
      <c r="A3" s="82"/>
      <c r="B3" s="82"/>
      <c r="C3" s="25" t="s">
        <v>108</v>
      </c>
      <c r="D3" s="25" t="s">
        <v>11</v>
      </c>
      <c r="E3" s="25" t="s">
        <v>108</v>
      </c>
      <c r="F3" s="25" t="s">
        <v>11</v>
      </c>
      <c r="G3" s="25" t="s">
        <v>108</v>
      </c>
      <c r="H3" s="25" t="s">
        <v>11</v>
      </c>
      <c r="I3" s="25" t="s">
        <v>108</v>
      </c>
      <c r="J3" s="25" t="s">
        <v>11</v>
      </c>
      <c r="K3" s="25" t="s">
        <v>108</v>
      </c>
      <c r="L3" s="25" t="s">
        <v>11</v>
      </c>
      <c r="M3" s="25" t="s">
        <v>108</v>
      </c>
      <c r="N3" s="25" t="s">
        <v>11</v>
      </c>
      <c r="O3" s="25" t="s">
        <v>108</v>
      </c>
      <c r="P3" s="25" t="s">
        <v>11</v>
      </c>
      <c r="Q3" s="25" t="s">
        <v>108</v>
      </c>
      <c r="R3" s="25" t="s">
        <v>11</v>
      </c>
      <c r="S3" s="25" t="s">
        <v>108</v>
      </c>
      <c r="T3" s="25" t="s">
        <v>11</v>
      </c>
      <c r="U3" s="25" t="s">
        <v>108</v>
      </c>
      <c r="V3" s="25" t="s">
        <v>11</v>
      </c>
      <c r="W3" s="25" t="s">
        <v>108</v>
      </c>
      <c r="X3" s="25" t="s">
        <v>11</v>
      </c>
      <c r="Y3" s="25" t="s">
        <v>108</v>
      </c>
      <c r="Z3" s="25" t="s">
        <v>11</v>
      </c>
      <c r="AA3" s="25" t="s">
        <v>108</v>
      </c>
      <c r="AB3" s="25" t="s">
        <v>11</v>
      </c>
      <c r="AC3" s="25" t="s">
        <v>108</v>
      </c>
      <c r="AD3" s="25" t="s">
        <v>11</v>
      </c>
      <c r="AE3" s="25" t="s">
        <v>108</v>
      </c>
      <c r="AF3" s="25" t="s">
        <v>11</v>
      </c>
      <c r="AG3" s="25" t="s">
        <v>109</v>
      </c>
    </row>
    <row r="4" spans="1:33" ht="15">
      <c r="A4" s="80" t="s">
        <v>12</v>
      </c>
      <c r="B4" s="80"/>
      <c r="C4" s="22">
        <v>2</v>
      </c>
      <c r="D4" s="22">
        <v>1</v>
      </c>
      <c r="E4" s="22">
        <v>0</v>
      </c>
      <c r="F4" s="22">
        <v>0</v>
      </c>
      <c r="G4" s="22">
        <v>1</v>
      </c>
      <c r="H4" s="22">
        <v>0</v>
      </c>
      <c r="I4" s="22">
        <v>3</v>
      </c>
      <c r="J4" s="22">
        <v>1</v>
      </c>
      <c r="K4" s="22">
        <v>5</v>
      </c>
      <c r="L4" s="22">
        <v>1</v>
      </c>
      <c r="M4" s="22">
        <v>57</v>
      </c>
      <c r="N4" s="22">
        <v>62</v>
      </c>
      <c r="O4" s="22">
        <v>26</v>
      </c>
      <c r="P4" s="22">
        <v>14</v>
      </c>
      <c r="Q4" s="22">
        <v>2</v>
      </c>
      <c r="R4" s="22">
        <v>0</v>
      </c>
      <c r="S4" s="22">
        <v>1</v>
      </c>
      <c r="T4" s="22">
        <v>0</v>
      </c>
      <c r="U4" s="22">
        <v>1</v>
      </c>
      <c r="V4" s="22">
        <v>2</v>
      </c>
      <c r="W4" s="22">
        <v>0</v>
      </c>
      <c r="X4" s="22">
        <v>0</v>
      </c>
      <c r="Y4" s="22">
        <v>2</v>
      </c>
      <c r="Z4" s="22">
        <v>1</v>
      </c>
      <c r="AA4" s="22">
        <v>2</v>
      </c>
      <c r="AB4" s="22">
        <v>0</v>
      </c>
      <c r="AC4" s="22">
        <v>1</v>
      </c>
      <c r="AD4" s="22">
        <v>0</v>
      </c>
      <c r="AE4" s="26">
        <f>AC4+AA4+Y4+W4+U4+S4+Q4+O4+M4+K4+I4+G4+E4+C4</f>
        <v>103</v>
      </c>
      <c r="AF4" s="26">
        <f>AD4+AB4+Z4+X4+V4+T4+R4+P4+N4+L4+J4+H4+F4+D4</f>
        <v>82</v>
      </c>
      <c r="AG4" s="26">
        <f>AF4+AE4</f>
        <v>185</v>
      </c>
    </row>
    <row r="5" spans="1:33" ht="15">
      <c r="A5" s="80" t="s">
        <v>236</v>
      </c>
      <c r="B5" s="80"/>
      <c r="C5" s="22">
        <v>0</v>
      </c>
      <c r="D5" s="22">
        <v>0</v>
      </c>
      <c r="E5" s="22">
        <v>0</v>
      </c>
      <c r="F5" s="22">
        <v>0</v>
      </c>
      <c r="G5" s="22">
        <v>1</v>
      </c>
      <c r="H5" s="22">
        <v>0</v>
      </c>
      <c r="I5" s="22">
        <v>3</v>
      </c>
      <c r="J5" s="22">
        <v>2</v>
      </c>
      <c r="K5" s="22">
        <v>4</v>
      </c>
      <c r="L5" s="22">
        <v>2</v>
      </c>
      <c r="M5" s="22">
        <v>21</v>
      </c>
      <c r="N5" s="22">
        <v>16</v>
      </c>
      <c r="O5" s="22">
        <v>15</v>
      </c>
      <c r="P5" s="22">
        <v>13</v>
      </c>
      <c r="Q5" s="22">
        <v>1</v>
      </c>
      <c r="R5" s="22">
        <v>0</v>
      </c>
      <c r="S5" s="22">
        <v>0</v>
      </c>
      <c r="T5" s="22">
        <v>0</v>
      </c>
      <c r="U5" s="22">
        <v>2</v>
      </c>
      <c r="V5" s="22">
        <v>0</v>
      </c>
      <c r="W5" s="22">
        <v>1</v>
      </c>
      <c r="X5" s="22">
        <v>0</v>
      </c>
      <c r="Y5" s="22">
        <v>0</v>
      </c>
      <c r="Z5" s="22">
        <v>0</v>
      </c>
      <c r="AA5" s="22">
        <v>0</v>
      </c>
      <c r="AB5" s="22">
        <v>1</v>
      </c>
      <c r="AC5" s="22">
        <v>2</v>
      </c>
      <c r="AD5" s="22">
        <v>0</v>
      </c>
      <c r="AE5" s="26">
        <f aca="true" t="shared" si="0" ref="AE5:AE68">AC5+AA5+Y5+W5+U5+S5+Q5+O5+M5+K5+I5+G5+E5+C5</f>
        <v>50</v>
      </c>
      <c r="AF5" s="26">
        <f aca="true" t="shared" si="1" ref="AF5:AF68">AD5+AB5+Z5+X5+V5+T5+R5+P5+N5+L5+J5+H5+F5+D5</f>
        <v>34</v>
      </c>
      <c r="AG5" s="26">
        <f aca="true" t="shared" si="2" ref="AG5:AG68">AF5+AE5</f>
        <v>84</v>
      </c>
    </row>
    <row r="6" spans="1:33" ht="15">
      <c r="A6" s="80" t="s">
        <v>21</v>
      </c>
      <c r="B6" s="80"/>
      <c r="C6" s="22">
        <v>0</v>
      </c>
      <c r="D6" s="22">
        <v>0</v>
      </c>
      <c r="E6" s="22">
        <v>0</v>
      </c>
      <c r="F6" s="22">
        <v>1</v>
      </c>
      <c r="G6" s="22">
        <v>1</v>
      </c>
      <c r="H6" s="22">
        <v>0</v>
      </c>
      <c r="I6" s="22">
        <v>0</v>
      </c>
      <c r="J6" s="22">
        <v>1</v>
      </c>
      <c r="K6" s="22">
        <v>2</v>
      </c>
      <c r="L6" s="22">
        <v>5</v>
      </c>
      <c r="M6" s="22">
        <v>7</v>
      </c>
      <c r="N6" s="22">
        <v>65</v>
      </c>
      <c r="O6" s="22">
        <v>6</v>
      </c>
      <c r="P6" s="22">
        <v>36</v>
      </c>
      <c r="Q6" s="22">
        <v>0</v>
      </c>
      <c r="R6" s="22">
        <v>1</v>
      </c>
      <c r="S6" s="22">
        <v>2</v>
      </c>
      <c r="T6" s="22">
        <v>0</v>
      </c>
      <c r="U6" s="22">
        <v>3</v>
      </c>
      <c r="V6" s="22">
        <v>5</v>
      </c>
      <c r="W6" s="22">
        <v>2</v>
      </c>
      <c r="X6" s="22">
        <v>0</v>
      </c>
      <c r="Y6" s="22">
        <v>0</v>
      </c>
      <c r="Z6" s="22">
        <v>1</v>
      </c>
      <c r="AA6" s="22">
        <v>0</v>
      </c>
      <c r="AB6" s="22">
        <v>0</v>
      </c>
      <c r="AC6" s="22">
        <v>0</v>
      </c>
      <c r="AD6" s="22">
        <v>0</v>
      </c>
      <c r="AE6" s="26">
        <f t="shared" si="0"/>
        <v>23</v>
      </c>
      <c r="AF6" s="26">
        <f t="shared" si="1"/>
        <v>115</v>
      </c>
      <c r="AG6" s="26">
        <f t="shared" si="2"/>
        <v>138</v>
      </c>
    </row>
    <row r="7" spans="1:33" ht="26.25" customHeight="1">
      <c r="A7" s="81" t="s">
        <v>235</v>
      </c>
      <c r="B7" s="11" t="s">
        <v>234</v>
      </c>
      <c r="C7" s="22">
        <v>2</v>
      </c>
      <c r="D7" s="22">
        <v>0</v>
      </c>
      <c r="E7" s="22">
        <v>0</v>
      </c>
      <c r="F7" s="22">
        <v>0</v>
      </c>
      <c r="G7" s="22">
        <v>0</v>
      </c>
      <c r="H7" s="22">
        <v>1</v>
      </c>
      <c r="I7" s="22">
        <v>0</v>
      </c>
      <c r="J7" s="22">
        <v>0</v>
      </c>
      <c r="K7" s="22">
        <v>2</v>
      </c>
      <c r="L7" s="22">
        <v>1</v>
      </c>
      <c r="M7" s="22">
        <v>9</v>
      </c>
      <c r="N7" s="22">
        <v>5</v>
      </c>
      <c r="O7" s="22">
        <v>9</v>
      </c>
      <c r="P7" s="22">
        <v>5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1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6">
        <f t="shared" si="0"/>
        <v>23</v>
      </c>
      <c r="AF7" s="26">
        <f t="shared" si="1"/>
        <v>12</v>
      </c>
      <c r="AG7" s="26">
        <f t="shared" si="2"/>
        <v>35</v>
      </c>
    </row>
    <row r="8" spans="1:33" ht="15">
      <c r="A8" s="81"/>
      <c r="B8" s="11" t="s">
        <v>233</v>
      </c>
      <c r="C8" s="22">
        <v>0</v>
      </c>
      <c r="D8" s="22">
        <v>0</v>
      </c>
      <c r="E8" s="22">
        <v>0</v>
      </c>
      <c r="F8" s="22">
        <v>0</v>
      </c>
      <c r="G8" s="22">
        <v>1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9</v>
      </c>
      <c r="N8" s="22">
        <v>8</v>
      </c>
      <c r="O8" s="22">
        <v>5</v>
      </c>
      <c r="P8" s="22">
        <v>4</v>
      </c>
      <c r="Q8" s="22">
        <v>0</v>
      </c>
      <c r="R8" s="22">
        <v>0</v>
      </c>
      <c r="S8" s="22">
        <v>1</v>
      </c>
      <c r="T8" s="22">
        <v>0</v>
      </c>
      <c r="U8" s="22">
        <v>1</v>
      </c>
      <c r="V8" s="22">
        <v>0</v>
      </c>
      <c r="W8" s="22">
        <v>1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6">
        <f t="shared" si="0"/>
        <v>18</v>
      </c>
      <c r="AF8" s="26">
        <f t="shared" si="1"/>
        <v>12</v>
      </c>
      <c r="AG8" s="26">
        <f t="shared" si="2"/>
        <v>30</v>
      </c>
    </row>
    <row r="9" spans="1:33" ht="15">
      <c r="A9" s="81"/>
      <c r="B9" s="11" t="s">
        <v>232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1</v>
      </c>
      <c r="J9" s="22">
        <v>0</v>
      </c>
      <c r="K9" s="22">
        <v>3</v>
      </c>
      <c r="L9" s="22">
        <v>1</v>
      </c>
      <c r="M9" s="22">
        <v>4</v>
      </c>
      <c r="N9" s="22">
        <v>4</v>
      </c>
      <c r="O9" s="22">
        <v>3</v>
      </c>
      <c r="P9" s="22">
        <v>4</v>
      </c>
      <c r="Q9" s="22">
        <v>0</v>
      </c>
      <c r="R9" s="22">
        <v>0</v>
      </c>
      <c r="S9" s="22">
        <v>1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1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6">
        <f t="shared" si="0"/>
        <v>13</v>
      </c>
      <c r="AF9" s="26">
        <f t="shared" si="1"/>
        <v>9</v>
      </c>
      <c r="AG9" s="26">
        <f t="shared" si="2"/>
        <v>22</v>
      </c>
    </row>
    <row r="10" spans="1:33" ht="15">
      <c r="A10" s="81"/>
      <c r="B10" s="11" t="s">
        <v>231</v>
      </c>
      <c r="C10" s="22">
        <v>1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7</v>
      </c>
      <c r="N10" s="22">
        <v>4</v>
      </c>
      <c r="O10" s="22">
        <v>6</v>
      </c>
      <c r="P10" s="22">
        <v>3</v>
      </c>
      <c r="Q10" s="22">
        <v>0</v>
      </c>
      <c r="R10" s="22">
        <v>0</v>
      </c>
      <c r="S10" s="22">
        <v>1</v>
      </c>
      <c r="T10" s="22">
        <v>1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6">
        <f t="shared" si="0"/>
        <v>15</v>
      </c>
      <c r="AF10" s="26">
        <f t="shared" si="1"/>
        <v>8</v>
      </c>
      <c r="AG10" s="26">
        <f t="shared" si="2"/>
        <v>23</v>
      </c>
    </row>
    <row r="11" spans="1:33" ht="15">
      <c r="A11" s="81"/>
      <c r="B11" s="11" t="s">
        <v>230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1</v>
      </c>
      <c r="L11" s="22">
        <v>0</v>
      </c>
      <c r="M11" s="22">
        <v>2</v>
      </c>
      <c r="N11" s="22">
        <v>9</v>
      </c>
      <c r="O11" s="22">
        <v>2</v>
      </c>
      <c r="P11" s="22">
        <v>8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1</v>
      </c>
      <c r="AA11" s="22">
        <v>0</v>
      </c>
      <c r="AB11" s="22">
        <v>0</v>
      </c>
      <c r="AC11" s="22">
        <v>0</v>
      </c>
      <c r="AD11" s="22">
        <v>0</v>
      </c>
      <c r="AE11" s="26">
        <f t="shared" si="0"/>
        <v>5</v>
      </c>
      <c r="AF11" s="26">
        <f t="shared" si="1"/>
        <v>18</v>
      </c>
      <c r="AG11" s="26">
        <f t="shared" si="2"/>
        <v>23</v>
      </c>
    </row>
    <row r="12" spans="1:33" ht="15">
      <c r="A12" s="81"/>
      <c r="B12" s="11" t="s">
        <v>229</v>
      </c>
      <c r="C12" s="22">
        <v>1</v>
      </c>
      <c r="D12" s="22">
        <v>1</v>
      </c>
      <c r="E12" s="22">
        <v>0</v>
      </c>
      <c r="F12" s="22">
        <v>0</v>
      </c>
      <c r="G12" s="22">
        <v>0</v>
      </c>
      <c r="H12" s="22">
        <v>0</v>
      </c>
      <c r="I12" s="22">
        <v>1</v>
      </c>
      <c r="J12" s="22">
        <v>0</v>
      </c>
      <c r="K12" s="22">
        <v>1</v>
      </c>
      <c r="L12" s="22">
        <v>1</v>
      </c>
      <c r="M12" s="22">
        <v>6</v>
      </c>
      <c r="N12" s="22">
        <v>7</v>
      </c>
      <c r="O12" s="22">
        <v>6</v>
      </c>
      <c r="P12" s="22">
        <v>7</v>
      </c>
      <c r="Q12" s="22">
        <v>0</v>
      </c>
      <c r="R12" s="22">
        <v>0</v>
      </c>
      <c r="S12" s="22">
        <v>2</v>
      </c>
      <c r="T12" s="22">
        <v>0</v>
      </c>
      <c r="U12" s="22">
        <v>0</v>
      </c>
      <c r="V12" s="22">
        <v>2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6">
        <f t="shared" si="0"/>
        <v>17</v>
      </c>
      <c r="AF12" s="26">
        <f t="shared" si="1"/>
        <v>18</v>
      </c>
      <c r="AG12" s="26">
        <f t="shared" si="2"/>
        <v>35</v>
      </c>
    </row>
    <row r="13" spans="1:33" ht="15">
      <c r="A13" s="81"/>
      <c r="B13" s="11" t="s">
        <v>228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1</v>
      </c>
      <c r="J13" s="22">
        <v>1</v>
      </c>
      <c r="K13" s="22">
        <v>0</v>
      </c>
      <c r="L13" s="22">
        <v>3</v>
      </c>
      <c r="M13" s="22">
        <v>10</v>
      </c>
      <c r="N13" s="22">
        <v>4</v>
      </c>
      <c r="O13" s="22">
        <v>7</v>
      </c>
      <c r="P13" s="22">
        <v>3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1</v>
      </c>
      <c r="W13" s="22">
        <v>0</v>
      </c>
      <c r="X13" s="22">
        <v>0</v>
      </c>
      <c r="Y13" s="22">
        <v>1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6">
        <f t="shared" si="0"/>
        <v>19</v>
      </c>
      <c r="AF13" s="26">
        <f t="shared" si="1"/>
        <v>12</v>
      </c>
      <c r="AG13" s="26">
        <f t="shared" si="2"/>
        <v>31</v>
      </c>
    </row>
    <row r="14" spans="1:33" ht="15">
      <c r="A14" s="81"/>
      <c r="B14" s="11" t="s">
        <v>227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6">
        <f t="shared" si="0"/>
        <v>0</v>
      </c>
      <c r="AF14" s="26">
        <f t="shared" si="1"/>
        <v>0</v>
      </c>
      <c r="AG14" s="26">
        <f t="shared" si="2"/>
        <v>0</v>
      </c>
    </row>
    <row r="15" spans="1:33" ht="15">
      <c r="A15" s="72"/>
      <c r="B15" s="54" t="s">
        <v>9</v>
      </c>
      <c r="C15" s="20">
        <f aca="true" t="shared" si="3" ref="C15:AD15">SUM(C7:C14)</f>
        <v>4</v>
      </c>
      <c r="D15" s="20">
        <f t="shared" si="3"/>
        <v>1</v>
      </c>
      <c r="E15" s="20">
        <f t="shared" si="3"/>
        <v>0</v>
      </c>
      <c r="F15" s="20">
        <f t="shared" si="3"/>
        <v>0</v>
      </c>
      <c r="G15" s="20">
        <f t="shared" si="3"/>
        <v>1</v>
      </c>
      <c r="H15" s="20">
        <f t="shared" si="3"/>
        <v>1</v>
      </c>
      <c r="I15" s="20">
        <f t="shared" si="3"/>
        <v>3</v>
      </c>
      <c r="J15" s="20">
        <f t="shared" si="3"/>
        <v>1</v>
      </c>
      <c r="K15" s="20">
        <f t="shared" si="3"/>
        <v>7</v>
      </c>
      <c r="L15" s="20">
        <f t="shared" si="3"/>
        <v>6</v>
      </c>
      <c r="M15" s="20">
        <f t="shared" si="3"/>
        <v>47</v>
      </c>
      <c r="N15" s="20">
        <f t="shared" si="3"/>
        <v>41</v>
      </c>
      <c r="O15" s="20">
        <f t="shared" si="3"/>
        <v>38</v>
      </c>
      <c r="P15" s="20">
        <f t="shared" si="3"/>
        <v>34</v>
      </c>
      <c r="Q15" s="20">
        <f t="shared" si="3"/>
        <v>0</v>
      </c>
      <c r="R15" s="20">
        <f t="shared" si="3"/>
        <v>0</v>
      </c>
      <c r="S15" s="20">
        <f t="shared" si="3"/>
        <v>5</v>
      </c>
      <c r="T15" s="20">
        <f t="shared" si="3"/>
        <v>1</v>
      </c>
      <c r="U15" s="20">
        <f t="shared" si="3"/>
        <v>1</v>
      </c>
      <c r="V15" s="20">
        <f t="shared" si="3"/>
        <v>3</v>
      </c>
      <c r="W15" s="20">
        <f t="shared" si="3"/>
        <v>2</v>
      </c>
      <c r="X15" s="20">
        <f t="shared" si="3"/>
        <v>0</v>
      </c>
      <c r="Y15" s="20">
        <f t="shared" si="3"/>
        <v>2</v>
      </c>
      <c r="Z15" s="20">
        <f t="shared" si="3"/>
        <v>1</v>
      </c>
      <c r="AA15" s="20">
        <f t="shared" si="3"/>
        <v>0</v>
      </c>
      <c r="AB15" s="20">
        <f t="shared" si="3"/>
        <v>0</v>
      </c>
      <c r="AC15" s="20">
        <f t="shared" si="3"/>
        <v>0</v>
      </c>
      <c r="AD15" s="20">
        <f t="shared" si="3"/>
        <v>0</v>
      </c>
      <c r="AE15" s="26">
        <f t="shared" si="0"/>
        <v>110</v>
      </c>
      <c r="AF15" s="26">
        <f t="shared" si="1"/>
        <v>89</v>
      </c>
      <c r="AG15" s="26">
        <f t="shared" si="2"/>
        <v>199</v>
      </c>
    </row>
    <row r="16" spans="1:33" ht="15">
      <c r="A16" s="80" t="s">
        <v>31</v>
      </c>
      <c r="B16" s="80"/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1</v>
      </c>
      <c r="K16" s="22">
        <v>1</v>
      </c>
      <c r="L16" s="22">
        <v>3</v>
      </c>
      <c r="M16" s="22">
        <v>12</v>
      </c>
      <c r="N16" s="22">
        <v>22</v>
      </c>
      <c r="O16" s="22">
        <v>6</v>
      </c>
      <c r="P16" s="22">
        <v>20</v>
      </c>
      <c r="Q16" s="22">
        <v>2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1</v>
      </c>
      <c r="AB16" s="22">
        <v>0</v>
      </c>
      <c r="AC16" s="22">
        <v>0</v>
      </c>
      <c r="AD16" s="22">
        <v>0</v>
      </c>
      <c r="AE16" s="26">
        <f t="shared" si="0"/>
        <v>22</v>
      </c>
      <c r="AF16" s="26">
        <f t="shared" si="1"/>
        <v>46</v>
      </c>
      <c r="AG16" s="26">
        <f t="shared" si="2"/>
        <v>68</v>
      </c>
    </row>
    <row r="17" spans="1:33" ht="15">
      <c r="A17" s="81" t="s">
        <v>32</v>
      </c>
      <c r="B17" s="24" t="s">
        <v>250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24</v>
      </c>
      <c r="N17" s="22">
        <v>8</v>
      </c>
      <c r="O17" s="22">
        <v>13</v>
      </c>
      <c r="P17" s="22">
        <v>1</v>
      </c>
      <c r="Q17" s="22">
        <v>2</v>
      </c>
      <c r="R17" s="22">
        <v>0</v>
      </c>
      <c r="S17" s="22">
        <v>3</v>
      </c>
      <c r="T17" s="22">
        <v>0</v>
      </c>
      <c r="U17" s="22">
        <v>1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6">
        <f t="shared" si="0"/>
        <v>43</v>
      </c>
      <c r="AF17" s="26">
        <f t="shared" si="1"/>
        <v>9</v>
      </c>
      <c r="AG17" s="26">
        <f t="shared" si="2"/>
        <v>52</v>
      </c>
    </row>
    <row r="18" spans="1:33" ht="15">
      <c r="A18" s="81"/>
      <c r="B18" s="24" t="s">
        <v>225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1</v>
      </c>
      <c r="M18" s="22">
        <v>8</v>
      </c>
      <c r="N18" s="22">
        <v>16</v>
      </c>
      <c r="O18" s="22">
        <v>5</v>
      </c>
      <c r="P18" s="22">
        <v>6</v>
      </c>
      <c r="Q18" s="22">
        <v>0</v>
      </c>
      <c r="R18" s="22">
        <v>0</v>
      </c>
      <c r="S18" s="22">
        <v>0</v>
      </c>
      <c r="T18" s="22">
        <v>0</v>
      </c>
      <c r="U18" s="22">
        <v>1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1</v>
      </c>
      <c r="AB18" s="22">
        <v>0</v>
      </c>
      <c r="AC18" s="22">
        <v>0</v>
      </c>
      <c r="AD18" s="22">
        <v>0</v>
      </c>
      <c r="AE18" s="26">
        <f t="shared" si="0"/>
        <v>15</v>
      </c>
      <c r="AF18" s="26">
        <f t="shared" si="1"/>
        <v>23</v>
      </c>
      <c r="AG18" s="26">
        <f t="shared" si="2"/>
        <v>38</v>
      </c>
    </row>
    <row r="19" spans="1:33" ht="15">
      <c r="A19" s="81"/>
      <c r="B19" s="24" t="s">
        <v>224</v>
      </c>
      <c r="C19" s="22">
        <v>1</v>
      </c>
      <c r="D19" s="22">
        <v>0</v>
      </c>
      <c r="E19" s="22">
        <v>0</v>
      </c>
      <c r="F19" s="22">
        <v>0</v>
      </c>
      <c r="G19" s="22">
        <v>2</v>
      </c>
      <c r="H19" s="22">
        <v>0</v>
      </c>
      <c r="I19" s="22">
        <v>0</v>
      </c>
      <c r="J19" s="22">
        <v>0</v>
      </c>
      <c r="K19" s="22">
        <v>2</v>
      </c>
      <c r="L19" s="22">
        <v>1</v>
      </c>
      <c r="M19" s="22">
        <v>9</v>
      </c>
      <c r="N19" s="22">
        <v>15</v>
      </c>
      <c r="O19" s="22">
        <v>5</v>
      </c>
      <c r="P19" s="22">
        <v>3</v>
      </c>
      <c r="Q19" s="22">
        <v>0</v>
      </c>
      <c r="R19" s="22">
        <v>0</v>
      </c>
      <c r="S19" s="22">
        <v>1</v>
      </c>
      <c r="T19" s="22">
        <v>0</v>
      </c>
      <c r="U19" s="22">
        <v>2</v>
      </c>
      <c r="V19" s="22">
        <v>0</v>
      </c>
      <c r="W19" s="22">
        <v>0</v>
      </c>
      <c r="X19" s="22">
        <v>0</v>
      </c>
      <c r="Y19" s="22">
        <v>1</v>
      </c>
      <c r="Z19" s="22">
        <v>0</v>
      </c>
      <c r="AA19" s="22">
        <v>1</v>
      </c>
      <c r="AB19" s="22">
        <v>0</v>
      </c>
      <c r="AC19" s="22">
        <v>0</v>
      </c>
      <c r="AD19" s="22">
        <v>0</v>
      </c>
      <c r="AE19" s="26">
        <f t="shared" si="0"/>
        <v>24</v>
      </c>
      <c r="AF19" s="26">
        <f t="shared" si="1"/>
        <v>19</v>
      </c>
      <c r="AG19" s="26">
        <f t="shared" si="2"/>
        <v>43</v>
      </c>
    </row>
    <row r="20" spans="1:33" ht="15">
      <c r="A20" s="81"/>
      <c r="B20" s="24" t="s">
        <v>223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33</v>
      </c>
      <c r="N20" s="22">
        <v>30</v>
      </c>
      <c r="O20" s="22">
        <v>20</v>
      </c>
      <c r="P20" s="22">
        <v>14</v>
      </c>
      <c r="Q20" s="22">
        <v>0</v>
      </c>
      <c r="R20" s="22">
        <v>0</v>
      </c>
      <c r="S20" s="22">
        <v>0</v>
      </c>
      <c r="T20" s="22">
        <v>1</v>
      </c>
      <c r="U20" s="22">
        <v>0</v>
      </c>
      <c r="V20" s="22">
        <v>0</v>
      </c>
      <c r="W20" s="22">
        <v>1</v>
      </c>
      <c r="X20" s="22">
        <v>0</v>
      </c>
      <c r="Y20" s="22">
        <v>0</v>
      </c>
      <c r="Z20" s="22">
        <v>0</v>
      </c>
      <c r="AA20" s="22">
        <v>1</v>
      </c>
      <c r="AB20" s="22">
        <v>0</v>
      </c>
      <c r="AC20" s="22">
        <v>0</v>
      </c>
      <c r="AD20" s="22">
        <v>0</v>
      </c>
      <c r="AE20" s="26">
        <f t="shared" si="0"/>
        <v>55</v>
      </c>
      <c r="AF20" s="26">
        <f t="shared" si="1"/>
        <v>45</v>
      </c>
      <c r="AG20" s="26">
        <f t="shared" si="2"/>
        <v>100</v>
      </c>
    </row>
    <row r="21" spans="1:33" ht="15">
      <c r="A21" s="81"/>
      <c r="B21" s="24" t="s">
        <v>254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17</v>
      </c>
      <c r="N21" s="22">
        <v>18</v>
      </c>
      <c r="O21" s="22">
        <v>8</v>
      </c>
      <c r="P21" s="22">
        <v>6</v>
      </c>
      <c r="Q21" s="22">
        <v>2</v>
      </c>
      <c r="R21" s="22">
        <v>0</v>
      </c>
      <c r="S21" s="22">
        <v>1</v>
      </c>
      <c r="T21" s="22">
        <v>0</v>
      </c>
      <c r="U21" s="22">
        <v>0</v>
      </c>
      <c r="V21" s="22">
        <v>0</v>
      </c>
      <c r="W21" s="22">
        <v>0</v>
      </c>
      <c r="X21" s="22">
        <v>1</v>
      </c>
      <c r="Y21" s="22">
        <v>0</v>
      </c>
      <c r="Z21" s="22">
        <v>0</v>
      </c>
      <c r="AA21" s="22">
        <v>1</v>
      </c>
      <c r="AB21" s="22">
        <v>1</v>
      </c>
      <c r="AC21" s="22">
        <v>0</v>
      </c>
      <c r="AD21" s="22">
        <v>0</v>
      </c>
      <c r="AE21" s="26">
        <f t="shared" si="0"/>
        <v>29</v>
      </c>
      <c r="AF21" s="26">
        <f t="shared" si="1"/>
        <v>26</v>
      </c>
      <c r="AG21" s="26">
        <f t="shared" si="2"/>
        <v>55</v>
      </c>
    </row>
    <row r="22" spans="1:33" ht="15">
      <c r="A22" s="81"/>
      <c r="B22" s="24" t="s">
        <v>43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4</v>
      </c>
      <c r="L22" s="22">
        <v>0</v>
      </c>
      <c r="M22" s="22">
        <v>32</v>
      </c>
      <c r="N22" s="22">
        <v>13</v>
      </c>
      <c r="O22" s="22">
        <v>9</v>
      </c>
      <c r="P22" s="22">
        <v>4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1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6">
        <f t="shared" si="0"/>
        <v>46</v>
      </c>
      <c r="AF22" s="26">
        <f t="shared" si="1"/>
        <v>17</v>
      </c>
      <c r="AG22" s="26">
        <f t="shared" si="2"/>
        <v>63</v>
      </c>
    </row>
    <row r="23" spans="1:33" ht="15">
      <c r="A23" s="81"/>
      <c r="B23" s="24" t="s">
        <v>44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1</v>
      </c>
      <c r="J23" s="22">
        <v>0</v>
      </c>
      <c r="K23" s="22">
        <v>0</v>
      </c>
      <c r="L23" s="22">
        <v>0</v>
      </c>
      <c r="M23" s="22">
        <v>16</v>
      </c>
      <c r="N23" s="22">
        <v>4</v>
      </c>
      <c r="O23" s="22">
        <v>8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6">
        <f t="shared" si="0"/>
        <v>25</v>
      </c>
      <c r="AF23" s="26">
        <f t="shared" si="1"/>
        <v>4</v>
      </c>
      <c r="AG23" s="26">
        <f t="shared" si="2"/>
        <v>29</v>
      </c>
    </row>
    <row r="24" spans="1:33" ht="15">
      <c r="A24" s="81"/>
      <c r="B24" s="21" t="s">
        <v>48</v>
      </c>
      <c r="C24" s="20">
        <f aca="true" t="shared" si="4" ref="C24:AD24">SUM(C17:C23)</f>
        <v>1</v>
      </c>
      <c r="D24" s="20">
        <f t="shared" si="4"/>
        <v>0</v>
      </c>
      <c r="E24" s="20">
        <f t="shared" si="4"/>
        <v>0</v>
      </c>
      <c r="F24" s="20">
        <f t="shared" si="4"/>
        <v>0</v>
      </c>
      <c r="G24" s="20">
        <f t="shared" si="4"/>
        <v>2</v>
      </c>
      <c r="H24" s="20">
        <f t="shared" si="4"/>
        <v>0</v>
      </c>
      <c r="I24" s="20">
        <f t="shared" si="4"/>
        <v>1</v>
      </c>
      <c r="J24" s="20">
        <f t="shared" si="4"/>
        <v>0</v>
      </c>
      <c r="K24" s="20">
        <f t="shared" si="4"/>
        <v>6</v>
      </c>
      <c r="L24" s="20">
        <f t="shared" si="4"/>
        <v>2</v>
      </c>
      <c r="M24" s="20">
        <f t="shared" si="4"/>
        <v>139</v>
      </c>
      <c r="N24" s="20">
        <f t="shared" si="4"/>
        <v>104</v>
      </c>
      <c r="O24" s="20">
        <f t="shared" si="4"/>
        <v>68</v>
      </c>
      <c r="P24" s="20">
        <f t="shared" si="4"/>
        <v>34</v>
      </c>
      <c r="Q24" s="20">
        <f t="shared" si="4"/>
        <v>4</v>
      </c>
      <c r="R24" s="20">
        <f t="shared" si="4"/>
        <v>0</v>
      </c>
      <c r="S24" s="20">
        <f t="shared" si="4"/>
        <v>5</v>
      </c>
      <c r="T24" s="20">
        <f t="shared" si="4"/>
        <v>1</v>
      </c>
      <c r="U24" s="20">
        <f t="shared" si="4"/>
        <v>4</v>
      </c>
      <c r="V24" s="20">
        <f t="shared" si="4"/>
        <v>0</v>
      </c>
      <c r="W24" s="20">
        <f t="shared" si="4"/>
        <v>1</v>
      </c>
      <c r="X24" s="20">
        <f t="shared" si="4"/>
        <v>1</v>
      </c>
      <c r="Y24" s="20">
        <f t="shared" si="4"/>
        <v>2</v>
      </c>
      <c r="Z24" s="20">
        <f t="shared" si="4"/>
        <v>0</v>
      </c>
      <c r="AA24" s="20">
        <f t="shared" si="4"/>
        <v>4</v>
      </c>
      <c r="AB24" s="20">
        <f t="shared" si="4"/>
        <v>1</v>
      </c>
      <c r="AC24" s="20">
        <f t="shared" si="4"/>
        <v>0</v>
      </c>
      <c r="AD24" s="20">
        <f t="shared" si="4"/>
        <v>0</v>
      </c>
      <c r="AE24" s="26">
        <f t="shared" si="0"/>
        <v>237</v>
      </c>
      <c r="AF24" s="26">
        <f t="shared" si="1"/>
        <v>143</v>
      </c>
      <c r="AG24" s="26">
        <f t="shared" si="2"/>
        <v>380</v>
      </c>
    </row>
    <row r="25" spans="1:33" ht="15">
      <c r="A25" s="80" t="s">
        <v>219</v>
      </c>
      <c r="B25" s="80"/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1</v>
      </c>
      <c r="K25" s="28">
        <v>2</v>
      </c>
      <c r="L25" s="28">
        <v>1</v>
      </c>
      <c r="M25" s="28">
        <v>16</v>
      </c>
      <c r="N25" s="28">
        <v>20</v>
      </c>
      <c r="O25" s="28">
        <v>5</v>
      </c>
      <c r="P25" s="28">
        <v>11</v>
      </c>
      <c r="Q25" s="28">
        <v>0</v>
      </c>
      <c r="R25" s="28">
        <v>0</v>
      </c>
      <c r="S25" s="28">
        <v>2</v>
      </c>
      <c r="T25" s="28">
        <v>0</v>
      </c>
      <c r="U25" s="28">
        <v>0</v>
      </c>
      <c r="V25" s="28">
        <v>0</v>
      </c>
      <c r="W25" s="28">
        <v>1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6">
        <f t="shared" si="0"/>
        <v>26</v>
      </c>
      <c r="AF25" s="26">
        <f t="shared" si="1"/>
        <v>33</v>
      </c>
      <c r="AG25" s="26">
        <f t="shared" si="2"/>
        <v>59</v>
      </c>
    </row>
    <row r="26" spans="1:33" ht="15">
      <c r="A26" s="80" t="s">
        <v>218</v>
      </c>
      <c r="B26" s="80"/>
      <c r="C26" s="14">
        <v>0</v>
      </c>
      <c r="D26" s="14">
        <v>1</v>
      </c>
      <c r="E26" s="14">
        <v>0</v>
      </c>
      <c r="F26" s="14">
        <v>0</v>
      </c>
      <c r="G26" s="14">
        <v>0</v>
      </c>
      <c r="H26" s="14">
        <v>0</v>
      </c>
      <c r="I26" s="14">
        <v>1</v>
      </c>
      <c r="J26" s="14">
        <v>0</v>
      </c>
      <c r="K26" s="14">
        <v>5</v>
      </c>
      <c r="L26" s="14">
        <v>4</v>
      </c>
      <c r="M26" s="14">
        <v>30</v>
      </c>
      <c r="N26" s="14">
        <v>53</v>
      </c>
      <c r="O26" s="14">
        <v>17</v>
      </c>
      <c r="P26" s="14">
        <v>32</v>
      </c>
      <c r="Q26" s="28">
        <v>0</v>
      </c>
      <c r="R26" s="28">
        <v>0</v>
      </c>
      <c r="S26" s="28">
        <v>1</v>
      </c>
      <c r="T26" s="28">
        <v>0</v>
      </c>
      <c r="U26" s="28">
        <v>0</v>
      </c>
      <c r="V26" s="28">
        <v>0</v>
      </c>
      <c r="W26" s="28">
        <v>0</v>
      </c>
      <c r="X26" s="28">
        <v>1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6">
        <f t="shared" si="0"/>
        <v>54</v>
      </c>
      <c r="AF26" s="26">
        <f t="shared" si="1"/>
        <v>91</v>
      </c>
      <c r="AG26" s="26">
        <f t="shared" si="2"/>
        <v>145</v>
      </c>
    </row>
    <row r="27" spans="1:33" ht="15">
      <c r="A27" s="80" t="s">
        <v>248</v>
      </c>
      <c r="B27" s="80"/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26">
        <f t="shared" si="0"/>
        <v>0</v>
      </c>
      <c r="AF27" s="26">
        <f t="shared" si="1"/>
        <v>0</v>
      </c>
      <c r="AG27" s="26">
        <f t="shared" si="2"/>
        <v>0</v>
      </c>
    </row>
    <row r="28" spans="1:33" ht="26.25" customHeight="1">
      <c r="A28" s="81" t="s">
        <v>247</v>
      </c>
      <c r="B28" s="4" t="s">
        <v>216</v>
      </c>
      <c r="C28" s="14">
        <v>2</v>
      </c>
      <c r="D28" s="14">
        <v>0</v>
      </c>
      <c r="E28" s="14">
        <v>0</v>
      </c>
      <c r="F28" s="14">
        <v>0</v>
      </c>
      <c r="G28" s="14">
        <v>4</v>
      </c>
      <c r="H28" s="14">
        <v>0</v>
      </c>
      <c r="I28" s="14">
        <v>0</v>
      </c>
      <c r="J28" s="14">
        <v>0</v>
      </c>
      <c r="K28" s="14">
        <v>2</v>
      </c>
      <c r="L28" s="14">
        <v>0</v>
      </c>
      <c r="M28" s="14">
        <v>3</v>
      </c>
      <c r="N28" s="14">
        <v>0</v>
      </c>
      <c r="O28" s="14">
        <v>13</v>
      </c>
      <c r="P28" s="14">
        <v>2</v>
      </c>
      <c r="Q28" s="14">
        <v>0</v>
      </c>
      <c r="R28" s="14">
        <v>0</v>
      </c>
      <c r="S28" s="14">
        <v>0</v>
      </c>
      <c r="T28" s="14">
        <v>0</v>
      </c>
      <c r="U28" s="14">
        <v>1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1</v>
      </c>
      <c r="AB28" s="14">
        <v>0</v>
      </c>
      <c r="AC28" s="14">
        <v>0</v>
      </c>
      <c r="AD28" s="14">
        <v>0</v>
      </c>
      <c r="AE28" s="26">
        <f t="shared" si="0"/>
        <v>26</v>
      </c>
      <c r="AF28" s="26">
        <f t="shared" si="1"/>
        <v>2</v>
      </c>
      <c r="AG28" s="26">
        <f t="shared" si="2"/>
        <v>28</v>
      </c>
    </row>
    <row r="29" spans="1:33" ht="15">
      <c r="A29" s="81"/>
      <c r="B29" s="4" t="s">
        <v>215</v>
      </c>
      <c r="C29" s="14">
        <v>6</v>
      </c>
      <c r="D29" s="14">
        <v>0</v>
      </c>
      <c r="E29" s="14">
        <v>0</v>
      </c>
      <c r="F29" s="14">
        <v>0</v>
      </c>
      <c r="G29" s="14">
        <v>5</v>
      </c>
      <c r="H29" s="14">
        <v>0</v>
      </c>
      <c r="I29" s="14">
        <v>5</v>
      </c>
      <c r="J29" s="14">
        <v>0</v>
      </c>
      <c r="K29" s="14">
        <v>5</v>
      </c>
      <c r="L29" s="14">
        <v>3</v>
      </c>
      <c r="M29" s="14">
        <v>3</v>
      </c>
      <c r="N29" s="14">
        <v>1</v>
      </c>
      <c r="O29" s="14">
        <v>4</v>
      </c>
      <c r="P29" s="14">
        <v>9</v>
      </c>
      <c r="Q29" s="14">
        <v>0</v>
      </c>
      <c r="R29" s="14">
        <v>0</v>
      </c>
      <c r="S29" s="14">
        <v>3</v>
      </c>
      <c r="T29" s="14">
        <v>0</v>
      </c>
      <c r="U29" s="14">
        <v>0</v>
      </c>
      <c r="V29" s="14">
        <v>0</v>
      </c>
      <c r="W29" s="14">
        <v>1</v>
      </c>
      <c r="X29" s="14">
        <v>0</v>
      </c>
      <c r="Y29" s="14">
        <v>0</v>
      </c>
      <c r="Z29" s="14">
        <v>1</v>
      </c>
      <c r="AA29" s="14">
        <v>2</v>
      </c>
      <c r="AB29" s="14">
        <v>0</v>
      </c>
      <c r="AC29" s="14">
        <v>0</v>
      </c>
      <c r="AD29" s="14">
        <v>0</v>
      </c>
      <c r="AE29" s="26">
        <f t="shared" si="0"/>
        <v>34</v>
      </c>
      <c r="AF29" s="26">
        <f t="shared" si="1"/>
        <v>14</v>
      </c>
      <c r="AG29" s="26">
        <f t="shared" si="2"/>
        <v>48</v>
      </c>
    </row>
    <row r="30" spans="1:33" ht="15">
      <c r="A30" s="81"/>
      <c r="B30" s="4" t="s">
        <v>214</v>
      </c>
      <c r="C30" s="14">
        <v>1</v>
      </c>
      <c r="D30" s="14">
        <v>0</v>
      </c>
      <c r="E30" s="14">
        <v>0</v>
      </c>
      <c r="F30" s="14">
        <v>0</v>
      </c>
      <c r="G30" s="14">
        <v>6</v>
      </c>
      <c r="H30" s="14">
        <v>0</v>
      </c>
      <c r="I30" s="14">
        <v>2</v>
      </c>
      <c r="J30" s="14">
        <v>0</v>
      </c>
      <c r="K30" s="14">
        <v>0</v>
      </c>
      <c r="L30" s="14">
        <v>0</v>
      </c>
      <c r="M30" s="14">
        <v>2</v>
      </c>
      <c r="N30" s="14">
        <v>0</v>
      </c>
      <c r="O30" s="14">
        <v>9</v>
      </c>
      <c r="P30" s="14">
        <v>1</v>
      </c>
      <c r="Q30" s="14">
        <v>1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3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26">
        <f t="shared" si="0"/>
        <v>24</v>
      </c>
      <c r="AF30" s="26">
        <f t="shared" si="1"/>
        <v>1</v>
      </c>
      <c r="AG30" s="26">
        <f t="shared" si="2"/>
        <v>25</v>
      </c>
    </row>
    <row r="31" spans="1:33" ht="15">
      <c r="A31" s="81"/>
      <c r="B31" s="4" t="s">
        <v>213</v>
      </c>
      <c r="C31" s="14">
        <v>1</v>
      </c>
      <c r="D31" s="14">
        <v>1</v>
      </c>
      <c r="E31" s="14">
        <v>0</v>
      </c>
      <c r="F31" s="14">
        <v>0</v>
      </c>
      <c r="G31" s="14">
        <v>0</v>
      </c>
      <c r="H31" s="14">
        <v>1</v>
      </c>
      <c r="I31" s="14">
        <v>0</v>
      </c>
      <c r="J31" s="14">
        <v>0</v>
      </c>
      <c r="K31" s="14">
        <v>2</v>
      </c>
      <c r="L31" s="14">
        <v>1</v>
      </c>
      <c r="M31" s="14">
        <v>1</v>
      </c>
      <c r="N31" s="14">
        <v>1</v>
      </c>
      <c r="O31" s="14">
        <v>3</v>
      </c>
      <c r="P31" s="14">
        <v>10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26">
        <f t="shared" si="0"/>
        <v>7</v>
      </c>
      <c r="AF31" s="26">
        <f t="shared" si="1"/>
        <v>14</v>
      </c>
      <c r="AG31" s="26">
        <f t="shared" si="2"/>
        <v>21</v>
      </c>
    </row>
    <row r="32" spans="1:33" ht="15">
      <c r="A32" s="81"/>
      <c r="B32" s="21" t="s">
        <v>9</v>
      </c>
      <c r="C32" s="20">
        <f aca="true" t="shared" si="5" ref="C32:AD32">SUM(C28:C31)</f>
        <v>10</v>
      </c>
      <c r="D32" s="20">
        <f t="shared" si="5"/>
        <v>1</v>
      </c>
      <c r="E32" s="20">
        <f t="shared" si="5"/>
        <v>0</v>
      </c>
      <c r="F32" s="20">
        <f t="shared" si="5"/>
        <v>0</v>
      </c>
      <c r="G32" s="20">
        <f t="shared" si="5"/>
        <v>15</v>
      </c>
      <c r="H32" s="20">
        <f t="shared" si="5"/>
        <v>1</v>
      </c>
      <c r="I32" s="20">
        <f t="shared" si="5"/>
        <v>7</v>
      </c>
      <c r="J32" s="20">
        <f t="shared" si="5"/>
        <v>0</v>
      </c>
      <c r="K32" s="20">
        <f t="shared" si="5"/>
        <v>9</v>
      </c>
      <c r="L32" s="20">
        <f t="shared" si="5"/>
        <v>4</v>
      </c>
      <c r="M32" s="20">
        <f t="shared" si="5"/>
        <v>9</v>
      </c>
      <c r="N32" s="20">
        <f t="shared" si="5"/>
        <v>2</v>
      </c>
      <c r="O32" s="20">
        <f t="shared" si="5"/>
        <v>29</v>
      </c>
      <c r="P32" s="20">
        <f t="shared" si="5"/>
        <v>22</v>
      </c>
      <c r="Q32" s="20">
        <f t="shared" si="5"/>
        <v>1</v>
      </c>
      <c r="R32" s="20">
        <f t="shared" si="5"/>
        <v>0</v>
      </c>
      <c r="S32" s="20">
        <f t="shared" si="5"/>
        <v>3</v>
      </c>
      <c r="T32" s="20">
        <f t="shared" si="5"/>
        <v>0</v>
      </c>
      <c r="U32" s="20">
        <f t="shared" si="5"/>
        <v>1</v>
      </c>
      <c r="V32" s="20">
        <f t="shared" si="5"/>
        <v>0</v>
      </c>
      <c r="W32" s="20">
        <f t="shared" si="5"/>
        <v>4</v>
      </c>
      <c r="X32" s="20">
        <f t="shared" si="5"/>
        <v>0</v>
      </c>
      <c r="Y32" s="20">
        <f t="shared" si="5"/>
        <v>0</v>
      </c>
      <c r="Z32" s="20">
        <f t="shared" si="5"/>
        <v>1</v>
      </c>
      <c r="AA32" s="20">
        <f t="shared" si="5"/>
        <v>3</v>
      </c>
      <c r="AB32" s="20">
        <f t="shared" si="5"/>
        <v>0</v>
      </c>
      <c r="AC32" s="20">
        <f t="shared" si="5"/>
        <v>0</v>
      </c>
      <c r="AD32" s="20">
        <f t="shared" si="5"/>
        <v>0</v>
      </c>
      <c r="AE32" s="26">
        <f t="shared" si="0"/>
        <v>91</v>
      </c>
      <c r="AF32" s="26">
        <f t="shared" si="1"/>
        <v>31</v>
      </c>
      <c r="AG32" s="26">
        <f t="shared" si="2"/>
        <v>122</v>
      </c>
    </row>
    <row r="33" spans="1:33" ht="15">
      <c r="A33" s="85" t="s">
        <v>246</v>
      </c>
      <c r="B33" s="85"/>
      <c r="C33" s="28">
        <v>0</v>
      </c>
      <c r="D33" s="28">
        <v>0</v>
      </c>
      <c r="E33" s="28">
        <v>0</v>
      </c>
      <c r="F33" s="28">
        <v>1</v>
      </c>
      <c r="G33" s="28">
        <v>2</v>
      </c>
      <c r="H33" s="28">
        <v>0</v>
      </c>
      <c r="I33" s="28">
        <v>12</v>
      </c>
      <c r="J33" s="28">
        <v>1</v>
      </c>
      <c r="K33" s="28">
        <v>10</v>
      </c>
      <c r="L33" s="28">
        <v>3</v>
      </c>
      <c r="M33" s="28">
        <v>103</v>
      </c>
      <c r="N33" s="28">
        <v>86</v>
      </c>
      <c r="O33" s="28">
        <v>31</v>
      </c>
      <c r="P33" s="28">
        <v>17</v>
      </c>
      <c r="Q33" s="28">
        <v>1</v>
      </c>
      <c r="R33" s="28">
        <v>0</v>
      </c>
      <c r="S33" s="28">
        <v>1</v>
      </c>
      <c r="T33" s="28">
        <v>2</v>
      </c>
      <c r="U33" s="28">
        <v>4</v>
      </c>
      <c r="V33" s="28">
        <v>0</v>
      </c>
      <c r="W33" s="28">
        <v>1</v>
      </c>
      <c r="X33" s="28">
        <v>1</v>
      </c>
      <c r="Y33" s="28">
        <v>1</v>
      </c>
      <c r="Z33" s="28">
        <v>1</v>
      </c>
      <c r="AA33" s="28">
        <v>0</v>
      </c>
      <c r="AB33" s="28">
        <v>0</v>
      </c>
      <c r="AC33" s="28">
        <v>0</v>
      </c>
      <c r="AD33" s="28">
        <v>0</v>
      </c>
      <c r="AE33" s="26">
        <f t="shared" si="0"/>
        <v>166</v>
      </c>
      <c r="AF33" s="26">
        <f t="shared" si="1"/>
        <v>112</v>
      </c>
      <c r="AG33" s="26">
        <f t="shared" si="2"/>
        <v>278</v>
      </c>
    </row>
    <row r="34" spans="1:33" ht="15">
      <c r="A34" s="85" t="s">
        <v>245</v>
      </c>
      <c r="B34" s="85"/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2</v>
      </c>
      <c r="J34" s="28">
        <v>3</v>
      </c>
      <c r="K34" s="28">
        <v>2</v>
      </c>
      <c r="L34" s="28">
        <v>1</v>
      </c>
      <c r="M34" s="28">
        <v>2</v>
      </c>
      <c r="N34" s="28">
        <v>1</v>
      </c>
      <c r="O34" s="28">
        <v>47</v>
      </c>
      <c r="P34" s="28">
        <v>43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6">
        <f t="shared" si="0"/>
        <v>53</v>
      </c>
      <c r="AF34" s="26">
        <f t="shared" si="1"/>
        <v>48</v>
      </c>
      <c r="AG34" s="26">
        <f t="shared" si="2"/>
        <v>101</v>
      </c>
    </row>
    <row r="35" spans="1:33" ht="15">
      <c r="A35" s="81" t="s">
        <v>244</v>
      </c>
      <c r="B35" s="23" t="s">
        <v>65</v>
      </c>
      <c r="C35" s="28">
        <v>10</v>
      </c>
      <c r="D35" s="28">
        <v>12</v>
      </c>
      <c r="E35" s="28">
        <v>0</v>
      </c>
      <c r="F35" s="28">
        <v>0</v>
      </c>
      <c r="G35" s="28">
        <v>9</v>
      </c>
      <c r="H35" s="28">
        <v>5</v>
      </c>
      <c r="I35" s="28">
        <v>4</v>
      </c>
      <c r="J35" s="28">
        <v>3</v>
      </c>
      <c r="K35" s="28">
        <v>10</v>
      </c>
      <c r="L35" s="28">
        <v>7</v>
      </c>
      <c r="M35" s="28">
        <v>39</v>
      </c>
      <c r="N35" s="28">
        <v>120</v>
      </c>
      <c r="O35" s="28">
        <v>13</v>
      </c>
      <c r="P35" s="28">
        <v>26</v>
      </c>
      <c r="Q35" s="28">
        <v>3</v>
      </c>
      <c r="R35" s="28">
        <v>2</v>
      </c>
      <c r="S35" s="28">
        <v>12</v>
      </c>
      <c r="T35" s="28">
        <v>9</v>
      </c>
      <c r="U35" s="28">
        <v>7</v>
      </c>
      <c r="V35" s="28">
        <v>6</v>
      </c>
      <c r="W35" s="28">
        <v>10</v>
      </c>
      <c r="X35" s="28">
        <v>5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6">
        <f t="shared" si="0"/>
        <v>117</v>
      </c>
      <c r="AF35" s="26">
        <f t="shared" si="1"/>
        <v>195</v>
      </c>
      <c r="AG35" s="26">
        <f t="shared" si="2"/>
        <v>312</v>
      </c>
    </row>
    <row r="36" spans="1:33" ht="15">
      <c r="A36" s="81"/>
      <c r="B36" s="23" t="s">
        <v>66</v>
      </c>
      <c r="C36" s="28">
        <v>2</v>
      </c>
      <c r="D36" s="28">
        <v>13</v>
      </c>
      <c r="E36" s="28">
        <v>0</v>
      </c>
      <c r="F36" s="28">
        <v>0</v>
      </c>
      <c r="G36" s="28">
        <v>3</v>
      </c>
      <c r="H36" s="28">
        <v>2</v>
      </c>
      <c r="I36" s="28">
        <v>0</v>
      </c>
      <c r="J36" s="28">
        <v>1</v>
      </c>
      <c r="K36" s="28">
        <v>2</v>
      </c>
      <c r="L36" s="28">
        <v>8</v>
      </c>
      <c r="M36" s="28">
        <v>40</v>
      </c>
      <c r="N36" s="28">
        <v>202</v>
      </c>
      <c r="O36" s="28">
        <v>6</v>
      </c>
      <c r="P36" s="28">
        <v>31</v>
      </c>
      <c r="Q36" s="28">
        <v>1</v>
      </c>
      <c r="R36" s="28">
        <v>0</v>
      </c>
      <c r="S36" s="28">
        <v>4</v>
      </c>
      <c r="T36" s="28">
        <v>5</v>
      </c>
      <c r="U36" s="28">
        <v>4</v>
      </c>
      <c r="V36" s="28">
        <v>5</v>
      </c>
      <c r="W36" s="28">
        <v>2</v>
      </c>
      <c r="X36" s="28">
        <v>2</v>
      </c>
      <c r="Y36" s="28">
        <v>0</v>
      </c>
      <c r="Z36" s="28">
        <v>0</v>
      </c>
      <c r="AA36" s="28">
        <v>0</v>
      </c>
      <c r="AB36" s="28">
        <v>2</v>
      </c>
      <c r="AC36" s="28">
        <v>0</v>
      </c>
      <c r="AD36" s="28">
        <v>0</v>
      </c>
      <c r="AE36" s="26">
        <f t="shared" si="0"/>
        <v>64</v>
      </c>
      <c r="AF36" s="26">
        <f t="shared" si="1"/>
        <v>271</v>
      </c>
      <c r="AG36" s="26">
        <f t="shared" si="2"/>
        <v>335</v>
      </c>
    </row>
    <row r="37" spans="1:33" ht="15">
      <c r="A37" s="81"/>
      <c r="B37" s="23" t="s">
        <v>67</v>
      </c>
      <c r="C37" s="28">
        <v>1</v>
      </c>
      <c r="D37" s="28">
        <v>13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3</v>
      </c>
      <c r="K37" s="28">
        <v>0</v>
      </c>
      <c r="L37" s="28">
        <v>9</v>
      </c>
      <c r="M37" s="28">
        <v>14</v>
      </c>
      <c r="N37" s="28">
        <v>93</v>
      </c>
      <c r="O37" s="28">
        <v>6</v>
      </c>
      <c r="P37" s="28">
        <v>48</v>
      </c>
      <c r="Q37" s="28">
        <v>0</v>
      </c>
      <c r="R37" s="28">
        <v>0</v>
      </c>
      <c r="S37" s="28">
        <v>0</v>
      </c>
      <c r="T37" s="28">
        <v>2</v>
      </c>
      <c r="U37" s="28">
        <v>1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1</v>
      </c>
      <c r="AC37" s="28">
        <v>0</v>
      </c>
      <c r="AD37" s="28">
        <v>0</v>
      </c>
      <c r="AE37" s="26">
        <f t="shared" si="0"/>
        <v>22</v>
      </c>
      <c r="AF37" s="26">
        <f t="shared" si="1"/>
        <v>169</v>
      </c>
      <c r="AG37" s="26">
        <f t="shared" si="2"/>
        <v>191</v>
      </c>
    </row>
    <row r="38" spans="1:33" ht="15">
      <c r="A38" s="81"/>
      <c r="B38" s="23" t="s">
        <v>210</v>
      </c>
      <c r="C38" s="28">
        <v>3</v>
      </c>
      <c r="D38" s="28">
        <v>5</v>
      </c>
      <c r="E38" s="28">
        <v>0</v>
      </c>
      <c r="F38" s="28">
        <v>0</v>
      </c>
      <c r="G38" s="28">
        <v>0</v>
      </c>
      <c r="H38" s="28">
        <v>1</v>
      </c>
      <c r="I38" s="28">
        <v>0</v>
      </c>
      <c r="J38" s="28">
        <v>3</v>
      </c>
      <c r="K38" s="28">
        <v>6</v>
      </c>
      <c r="L38" s="28">
        <v>16</v>
      </c>
      <c r="M38" s="28">
        <v>15</v>
      </c>
      <c r="N38" s="28">
        <v>41</v>
      </c>
      <c r="O38" s="28">
        <v>28</v>
      </c>
      <c r="P38" s="28">
        <v>85</v>
      </c>
      <c r="Q38" s="28">
        <v>1</v>
      </c>
      <c r="R38" s="28">
        <v>0</v>
      </c>
      <c r="S38" s="28">
        <v>3</v>
      </c>
      <c r="T38" s="28">
        <v>2</v>
      </c>
      <c r="U38" s="28">
        <v>3</v>
      </c>
      <c r="V38" s="28">
        <v>2</v>
      </c>
      <c r="W38" s="28">
        <v>6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6">
        <f t="shared" si="0"/>
        <v>65</v>
      </c>
      <c r="AF38" s="26">
        <f t="shared" si="1"/>
        <v>155</v>
      </c>
      <c r="AG38" s="26">
        <f t="shared" si="2"/>
        <v>220</v>
      </c>
    </row>
    <row r="39" spans="1:33" ht="15">
      <c r="A39" s="81"/>
      <c r="B39" s="23" t="s">
        <v>209</v>
      </c>
      <c r="C39" s="28">
        <v>3</v>
      </c>
      <c r="D39" s="28">
        <v>2</v>
      </c>
      <c r="E39" s="28">
        <v>0</v>
      </c>
      <c r="F39" s="28">
        <v>0</v>
      </c>
      <c r="G39" s="28">
        <v>0</v>
      </c>
      <c r="H39" s="28">
        <v>0</v>
      </c>
      <c r="I39" s="28">
        <v>5</v>
      </c>
      <c r="J39" s="28">
        <v>1</v>
      </c>
      <c r="K39" s="28">
        <v>8</v>
      </c>
      <c r="L39" s="28">
        <v>14</v>
      </c>
      <c r="M39" s="28">
        <v>18</v>
      </c>
      <c r="N39" s="28">
        <v>57</v>
      </c>
      <c r="O39" s="28">
        <v>17</v>
      </c>
      <c r="P39" s="28">
        <v>52</v>
      </c>
      <c r="Q39" s="28">
        <v>2</v>
      </c>
      <c r="R39" s="28">
        <v>0</v>
      </c>
      <c r="S39" s="28">
        <v>11</v>
      </c>
      <c r="T39" s="28">
        <v>2</v>
      </c>
      <c r="U39" s="28">
        <v>1</v>
      </c>
      <c r="V39" s="28">
        <v>1</v>
      </c>
      <c r="W39" s="28">
        <v>3</v>
      </c>
      <c r="X39" s="28">
        <v>1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6">
        <f t="shared" si="0"/>
        <v>68</v>
      </c>
      <c r="AF39" s="26">
        <f t="shared" si="1"/>
        <v>130</v>
      </c>
      <c r="AG39" s="26">
        <f t="shared" si="2"/>
        <v>198</v>
      </c>
    </row>
    <row r="40" spans="1:33" ht="15">
      <c r="A40" s="81"/>
      <c r="B40" s="23" t="s">
        <v>208</v>
      </c>
      <c r="C40" s="28">
        <v>0</v>
      </c>
      <c r="D40" s="28">
        <v>0</v>
      </c>
      <c r="E40" s="28">
        <v>0</v>
      </c>
      <c r="F40" s="28">
        <v>0</v>
      </c>
      <c r="G40" s="28">
        <v>2</v>
      </c>
      <c r="H40" s="28">
        <v>0</v>
      </c>
      <c r="I40" s="28">
        <v>1</v>
      </c>
      <c r="J40" s="28">
        <v>3</v>
      </c>
      <c r="K40" s="28">
        <v>1</v>
      </c>
      <c r="L40" s="28">
        <v>1</v>
      </c>
      <c r="M40" s="28">
        <v>6</v>
      </c>
      <c r="N40" s="28">
        <v>23</v>
      </c>
      <c r="O40" s="28">
        <v>1</v>
      </c>
      <c r="P40" s="28">
        <v>19</v>
      </c>
      <c r="Q40" s="28">
        <v>3</v>
      </c>
      <c r="R40" s="28">
        <v>0</v>
      </c>
      <c r="S40" s="28">
        <v>3</v>
      </c>
      <c r="T40" s="28">
        <v>0</v>
      </c>
      <c r="U40" s="28">
        <v>1</v>
      </c>
      <c r="V40" s="28">
        <v>0</v>
      </c>
      <c r="W40" s="28">
        <v>3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6">
        <f t="shared" si="0"/>
        <v>21</v>
      </c>
      <c r="AF40" s="26">
        <f t="shared" si="1"/>
        <v>46</v>
      </c>
      <c r="AG40" s="26">
        <f t="shared" si="2"/>
        <v>67</v>
      </c>
    </row>
    <row r="41" spans="1:33" ht="15">
      <c r="A41" s="81"/>
      <c r="B41" s="23" t="s">
        <v>207</v>
      </c>
      <c r="C41" s="28">
        <v>0</v>
      </c>
      <c r="D41" s="28">
        <v>3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3</v>
      </c>
      <c r="L41" s="28">
        <v>5</v>
      </c>
      <c r="M41" s="28">
        <v>14</v>
      </c>
      <c r="N41" s="28">
        <v>67</v>
      </c>
      <c r="O41" s="28">
        <v>6</v>
      </c>
      <c r="P41" s="28">
        <v>24</v>
      </c>
      <c r="Q41" s="28">
        <v>0</v>
      </c>
      <c r="R41" s="28">
        <v>0</v>
      </c>
      <c r="S41" s="28">
        <v>0</v>
      </c>
      <c r="T41" s="28">
        <v>0</v>
      </c>
      <c r="U41" s="28">
        <v>5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6">
        <f t="shared" si="0"/>
        <v>28</v>
      </c>
      <c r="AF41" s="26">
        <f t="shared" si="1"/>
        <v>99</v>
      </c>
      <c r="AG41" s="26">
        <f t="shared" si="2"/>
        <v>127</v>
      </c>
    </row>
    <row r="42" spans="1:33" ht="15">
      <c r="A42" s="81"/>
      <c r="B42" s="23" t="s">
        <v>206</v>
      </c>
      <c r="C42" s="28">
        <v>1</v>
      </c>
      <c r="D42" s="28">
        <v>5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1</v>
      </c>
      <c r="K42" s="28">
        <v>0</v>
      </c>
      <c r="L42" s="28">
        <v>5</v>
      </c>
      <c r="M42" s="28">
        <v>4</v>
      </c>
      <c r="N42" s="28">
        <v>32</v>
      </c>
      <c r="O42" s="28">
        <v>3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1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6">
        <f t="shared" si="0"/>
        <v>9</v>
      </c>
      <c r="AF42" s="26">
        <f t="shared" si="1"/>
        <v>43</v>
      </c>
      <c r="AG42" s="26">
        <f t="shared" si="2"/>
        <v>52</v>
      </c>
    </row>
    <row r="43" spans="1:33" ht="15">
      <c r="A43" s="81"/>
      <c r="B43" s="21" t="s">
        <v>68</v>
      </c>
      <c r="C43" s="27">
        <f aca="true" t="shared" si="6" ref="C43:AD43">SUM(C35:C42)</f>
        <v>20</v>
      </c>
      <c r="D43" s="27">
        <f t="shared" si="6"/>
        <v>53</v>
      </c>
      <c r="E43" s="27">
        <f t="shared" si="6"/>
        <v>0</v>
      </c>
      <c r="F43" s="27">
        <f t="shared" si="6"/>
        <v>0</v>
      </c>
      <c r="G43" s="27">
        <f t="shared" si="6"/>
        <v>14</v>
      </c>
      <c r="H43" s="27">
        <f t="shared" si="6"/>
        <v>8</v>
      </c>
      <c r="I43" s="27">
        <f t="shared" si="6"/>
        <v>10</v>
      </c>
      <c r="J43" s="27">
        <f t="shared" si="6"/>
        <v>15</v>
      </c>
      <c r="K43" s="27">
        <f t="shared" si="6"/>
        <v>30</v>
      </c>
      <c r="L43" s="27">
        <f t="shared" si="6"/>
        <v>65</v>
      </c>
      <c r="M43" s="27">
        <f t="shared" si="6"/>
        <v>150</v>
      </c>
      <c r="N43" s="27">
        <f t="shared" si="6"/>
        <v>635</v>
      </c>
      <c r="O43" s="27">
        <f t="shared" si="6"/>
        <v>80</v>
      </c>
      <c r="P43" s="27">
        <f t="shared" si="6"/>
        <v>285</v>
      </c>
      <c r="Q43" s="27">
        <f t="shared" si="6"/>
        <v>10</v>
      </c>
      <c r="R43" s="27">
        <f t="shared" si="6"/>
        <v>2</v>
      </c>
      <c r="S43" s="27">
        <f t="shared" si="6"/>
        <v>33</v>
      </c>
      <c r="T43" s="27">
        <f t="shared" si="6"/>
        <v>20</v>
      </c>
      <c r="U43" s="27">
        <f t="shared" si="6"/>
        <v>22</v>
      </c>
      <c r="V43" s="27">
        <f t="shared" si="6"/>
        <v>14</v>
      </c>
      <c r="W43" s="27">
        <f t="shared" si="6"/>
        <v>25</v>
      </c>
      <c r="X43" s="27">
        <f t="shared" si="6"/>
        <v>8</v>
      </c>
      <c r="Y43" s="27">
        <f t="shared" si="6"/>
        <v>0</v>
      </c>
      <c r="Z43" s="27">
        <f t="shared" si="6"/>
        <v>0</v>
      </c>
      <c r="AA43" s="27">
        <f t="shared" si="6"/>
        <v>0</v>
      </c>
      <c r="AB43" s="27">
        <f t="shared" si="6"/>
        <v>3</v>
      </c>
      <c r="AC43" s="27">
        <f t="shared" si="6"/>
        <v>0</v>
      </c>
      <c r="AD43" s="27">
        <f t="shared" si="6"/>
        <v>0</v>
      </c>
      <c r="AE43" s="26">
        <f t="shared" si="0"/>
        <v>394</v>
      </c>
      <c r="AF43" s="26">
        <f t="shared" si="1"/>
        <v>1108</v>
      </c>
      <c r="AG43" s="26">
        <f t="shared" si="2"/>
        <v>1502</v>
      </c>
    </row>
    <row r="44" spans="1:33" ht="15">
      <c r="A44" s="81" t="s">
        <v>243</v>
      </c>
      <c r="B44" s="23" t="s">
        <v>203</v>
      </c>
      <c r="C44" s="28">
        <v>0</v>
      </c>
      <c r="D44" s="28">
        <v>2</v>
      </c>
      <c r="E44" s="28">
        <v>0</v>
      </c>
      <c r="F44" s="28">
        <v>0</v>
      </c>
      <c r="G44" s="28">
        <v>1</v>
      </c>
      <c r="H44" s="28">
        <v>0</v>
      </c>
      <c r="I44" s="28">
        <v>2</v>
      </c>
      <c r="J44" s="28">
        <v>1</v>
      </c>
      <c r="K44" s="28">
        <v>3</v>
      </c>
      <c r="L44" s="28">
        <v>2</v>
      </c>
      <c r="M44" s="28">
        <v>2</v>
      </c>
      <c r="N44" s="28">
        <v>4</v>
      </c>
      <c r="O44" s="28">
        <v>21</v>
      </c>
      <c r="P44" s="28">
        <v>108</v>
      </c>
      <c r="Q44" s="28">
        <v>2</v>
      </c>
      <c r="R44" s="28">
        <v>0</v>
      </c>
      <c r="S44" s="28">
        <v>1</v>
      </c>
      <c r="T44" s="28">
        <v>0</v>
      </c>
      <c r="U44" s="28">
        <v>3</v>
      </c>
      <c r="V44" s="28">
        <v>0</v>
      </c>
      <c r="W44" s="28">
        <v>2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6">
        <f t="shared" si="0"/>
        <v>37</v>
      </c>
      <c r="AF44" s="26">
        <f t="shared" si="1"/>
        <v>117</v>
      </c>
      <c r="AG44" s="26">
        <f t="shared" si="2"/>
        <v>154</v>
      </c>
    </row>
    <row r="45" spans="1:33" ht="15">
      <c r="A45" s="81"/>
      <c r="B45" s="23" t="s">
        <v>66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1</v>
      </c>
      <c r="K45" s="28">
        <v>0</v>
      </c>
      <c r="L45" s="28">
        <v>1</v>
      </c>
      <c r="M45" s="28">
        <v>0</v>
      </c>
      <c r="N45" s="28">
        <v>2</v>
      </c>
      <c r="O45" s="28">
        <v>10</v>
      </c>
      <c r="P45" s="28">
        <v>135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6">
        <f t="shared" si="0"/>
        <v>10</v>
      </c>
      <c r="AF45" s="26">
        <f t="shared" si="1"/>
        <v>139</v>
      </c>
      <c r="AG45" s="26">
        <f t="shared" si="2"/>
        <v>149</v>
      </c>
    </row>
    <row r="46" spans="1:33" ht="15">
      <c r="A46" s="81"/>
      <c r="B46" s="23" t="s">
        <v>67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2</v>
      </c>
      <c r="M46" s="28">
        <v>0</v>
      </c>
      <c r="N46" s="28">
        <v>2</v>
      </c>
      <c r="O46" s="28">
        <v>3</v>
      </c>
      <c r="P46" s="28">
        <v>32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1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6">
        <f t="shared" si="0"/>
        <v>3</v>
      </c>
      <c r="AF46" s="26">
        <f t="shared" si="1"/>
        <v>37</v>
      </c>
      <c r="AG46" s="26">
        <f t="shared" si="2"/>
        <v>40</v>
      </c>
    </row>
    <row r="47" spans="1:33" ht="15">
      <c r="A47" s="81"/>
      <c r="B47" s="23" t="s">
        <v>202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6">
        <f t="shared" si="0"/>
        <v>0</v>
      </c>
      <c r="AF47" s="26">
        <f t="shared" si="1"/>
        <v>0</v>
      </c>
      <c r="AG47" s="26">
        <f t="shared" si="2"/>
        <v>0</v>
      </c>
    </row>
    <row r="48" spans="1:33" ht="15">
      <c r="A48" s="81"/>
      <c r="B48" s="21" t="s">
        <v>201</v>
      </c>
      <c r="C48" s="27">
        <f aca="true" t="shared" si="7" ref="C48:AD48">SUM(C44:C47)</f>
        <v>0</v>
      </c>
      <c r="D48" s="27">
        <f t="shared" si="7"/>
        <v>2</v>
      </c>
      <c r="E48" s="27">
        <f t="shared" si="7"/>
        <v>0</v>
      </c>
      <c r="F48" s="27">
        <f t="shared" si="7"/>
        <v>0</v>
      </c>
      <c r="G48" s="27">
        <f t="shared" si="7"/>
        <v>1</v>
      </c>
      <c r="H48" s="27">
        <f t="shared" si="7"/>
        <v>0</v>
      </c>
      <c r="I48" s="27">
        <f t="shared" si="7"/>
        <v>2</v>
      </c>
      <c r="J48" s="27">
        <f t="shared" si="7"/>
        <v>2</v>
      </c>
      <c r="K48" s="27">
        <f t="shared" si="7"/>
        <v>3</v>
      </c>
      <c r="L48" s="27">
        <f t="shared" si="7"/>
        <v>5</v>
      </c>
      <c r="M48" s="27">
        <f t="shared" si="7"/>
        <v>2</v>
      </c>
      <c r="N48" s="27">
        <f t="shared" si="7"/>
        <v>8</v>
      </c>
      <c r="O48" s="27">
        <f t="shared" si="7"/>
        <v>34</v>
      </c>
      <c r="P48" s="27">
        <f t="shared" si="7"/>
        <v>275</v>
      </c>
      <c r="Q48" s="27">
        <f t="shared" si="7"/>
        <v>2</v>
      </c>
      <c r="R48" s="27">
        <f t="shared" si="7"/>
        <v>0</v>
      </c>
      <c r="S48" s="27">
        <f t="shared" si="7"/>
        <v>1</v>
      </c>
      <c r="T48" s="27">
        <f t="shared" si="7"/>
        <v>0</v>
      </c>
      <c r="U48" s="27">
        <f t="shared" si="7"/>
        <v>3</v>
      </c>
      <c r="V48" s="27">
        <f t="shared" si="7"/>
        <v>1</v>
      </c>
      <c r="W48" s="27">
        <f t="shared" si="7"/>
        <v>2</v>
      </c>
      <c r="X48" s="27">
        <f t="shared" si="7"/>
        <v>0</v>
      </c>
      <c r="Y48" s="27">
        <f t="shared" si="7"/>
        <v>0</v>
      </c>
      <c r="Z48" s="27">
        <f t="shared" si="7"/>
        <v>0</v>
      </c>
      <c r="AA48" s="27">
        <f t="shared" si="7"/>
        <v>0</v>
      </c>
      <c r="AB48" s="27">
        <f t="shared" si="7"/>
        <v>0</v>
      </c>
      <c r="AC48" s="27">
        <f t="shared" si="7"/>
        <v>0</v>
      </c>
      <c r="AD48" s="27">
        <f t="shared" si="7"/>
        <v>0</v>
      </c>
      <c r="AE48" s="26">
        <f t="shared" si="0"/>
        <v>50</v>
      </c>
      <c r="AF48" s="26">
        <f t="shared" si="1"/>
        <v>293</v>
      </c>
      <c r="AG48" s="26">
        <f t="shared" si="2"/>
        <v>343</v>
      </c>
    </row>
    <row r="49" spans="1:33" ht="15">
      <c r="A49" s="81" t="s">
        <v>69</v>
      </c>
      <c r="B49" s="23" t="s">
        <v>195</v>
      </c>
      <c r="C49" s="28">
        <v>2</v>
      </c>
      <c r="D49" s="28">
        <v>0</v>
      </c>
      <c r="E49" s="28">
        <v>0</v>
      </c>
      <c r="F49" s="28">
        <v>0</v>
      </c>
      <c r="G49" s="28">
        <v>1</v>
      </c>
      <c r="H49" s="28">
        <v>0</v>
      </c>
      <c r="I49" s="28">
        <v>0</v>
      </c>
      <c r="J49" s="28">
        <v>0</v>
      </c>
      <c r="K49" s="28">
        <v>1</v>
      </c>
      <c r="L49" s="28">
        <v>0</v>
      </c>
      <c r="M49" s="28">
        <v>7</v>
      </c>
      <c r="N49" s="28">
        <v>10</v>
      </c>
      <c r="O49" s="28">
        <v>4</v>
      </c>
      <c r="P49" s="28">
        <v>9</v>
      </c>
      <c r="Q49" s="28">
        <v>0</v>
      </c>
      <c r="R49" s="28">
        <v>0</v>
      </c>
      <c r="S49" s="28">
        <v>1</v>
      </c>
      <c r="T49" s="28">
        <v>0</v>
      </c>
      <c r="U49" s="28">
        <v>2</v>
      </c>
      <c r="V49" s="28">
        <v>0</v>
      </c>
      <c r="W49" s="28">
        <v>2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6">
        <f t="shared" si="0"/>
        <v>20</v>
      </c>
      <c r="AF49" s="26">
        <f t="shared" si="1"/>
        <v>19</v>
      </c>
      <c r="AG49" s="26">
        <f t="shared" si="2"/>
        <v>39</v>
      </c>
    </row>
    <row r="50" spans="1:33" ht="15">
      <c r="A50" s="81"/>
      <c r="B50" s="23" t="s">
        <v>200</v>
      </c>
      <c r="C50" s="28">
        <v>1</v>
      </c>
      <c r="D50" s="28">
        <v>2</v>
      </c>
      <c r="E50" s="28">
        <v>0</v>
      </c>
      <c r="F50" s="28">
        <v>0</v>
      </c>
      <c r="G50" s="28">
        <v>1</v>
      </c>
      <c r="H50" s="28">
        <v>0</v>
      </c>
      <c r="I50" s="28">
        <v>0</v>
      </c>
      <c r="J50" s="28">
        <v>0</v>
      </c>
      <c r="K50" s="28">
        <v>1</v>
      </c>
      <c r="L50" s="28">
        <v>2</v>
      </c>
      <c r="M50" s="28">
        <v>12</v>
      </c>
      <c r="N50" s="28">
        <v>21</v>
      </c>
      <c r="O50" s="28">
        <v>12</v>
      </c>
      <c r="P50" s="28">
        <v>12</v>
      </c>
      <c r="Q50" s="28">
        <v>0</v>
      </c>
      <c r="R50" s="28">
        <v>0</v>
      </c>
      <c r="S50" s="28">
        <v>4</v>
      </c>
      <c r="T50" s="28">
        <v>2</v>
      </c>
      <c r="U50" s="28">
        <v>4</v>
      </c>
      <c r="V50" s="28">
        <v>1</v>
      </c>
      <c r="W50" s="28">
        <v>0</v>
      </c>
      <c r="X50" s="28">
        <v>2</v>
      </c>
      <c r="Y50" s="28">
        <v>0</v>
      </c>
      <c r="Z50" s="28">
        <v>0</v>
      </c>
      <c r="AA50" s="28">
        <v>1</v>
      </c>
      <c r="AB50" s="28">
        <v>0</v>
      </c>
      <c r="AC50" s="28">
        <v>0</v>
      </c>
      <c r="AD50" s="28">
        <v>0</v>
      </c>
      <c r="AE50" s="26">
        <f t="shared" si="0"/>
        <v>36</v>
      </c>
      <c r="AF50" s="26">
        <f t="shared" si="1"/>
        <v>42</v>
      </c>
      <c r="AG50" s="26">
        <f t="shared" si="2"/>
        <v>78</v>
      </c>
    </row>
    <row r="51" spans="1:33" ht="15">
      <c r="A51" s="81"/>
      <c r="B51" s="23" t="s">
        <v>194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2</v>
      </c>
      <c r="L51" s="28">
        <v>2</v>
      </c>
      <c r="M51" s="28">
        <v>21</v>
      </c>
      <c r="N51" s="28">
        <v>22</v>
      </c>
      <c r="O51" s="28">
        <v>7</v>
      </c>
      <c r="P51" s="28">
        <v>12</v>
      </c>
      <c r="Q51" s="28">
        <v>0</v>
      </c>
      <c r="R51" s="28">
        <v>0</v>
      </c>
      <c r="S51" s="28">
        <v>0</v>
      </c>
      <c r="T51" s="28">
        <v>1</v>
      </c>
      <c r="U51" s="28">
        <v>0</v>
      </c>
      <c r="V51" s="28">
        <v>2</v>
      </c>
      <c r="W51" s="28">
        <v>0</v>
      </c>
      <c r="X51" s="28">
        <v>0</v>
      </c>
      <c r="Y51" s="28">
        <v>0</v>
      </c>
      <c r="Z51" s="28">
        <v>0</v>
      </c>
      <c r="AA51" s="28">
        <v>1</v>
      </c>
      <c r="AB51" s="28">
        <v>2</v>
      </c>
      <c r="AC51" s="28">
        <v>0</v>
      </c>
      <c r="AD51" s="28">
        <v>0</v>
      </c>
      <c r="AE51" s="26">
        <f t="shared" si="0"/>
        <v>31</v>
      </c>
      <c r="AF51" s="26">
        <f t="shared" si="1"/>
        <v>41</v>
      </c>
      <c r="AG51" s="26">
        <f t="shared" si="2"/>
        <v>72</v>
      </c>
    </row>
    <row r="52" spans="1:33" ht="15">
      <c r="A52" s="81"/>
      <c r="B52" s="23" t="s">
        <v>199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3</v>
      </c>
      <c r="N52" s="28">
        <v>8</v>
      </c>
      <c r="O52" s="28">
        <v>0</v>
      </c>
      <c r="P52" s="28">
        <v>4</v>
      </c>
      <c r="Q52" s="28">
        <v>0</v>
      </c>
      <c r="R52" s="28">
        <v>0</v>
      </c>
      <c r="S52" s="28">
        <v>1</v>
      </c>
      <c r="T52" s="28">
        <v>0</v>
      </c>
      <c r="U52" s="28">
        <v>0</v>
      </c>
      <c r="V52" s="28">
        <v>0</v>
      </c>
      <c r="W52" s="28">
        <v>0</v>
      </c>
      <c r="X52" s="28">
        <v>1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6">
        <f t="shared" si="0"/>
        <v>4</v>
      </c>
      <c r="AF52" s="26">
        <f t="shared" si="1"/>
        <v>13</v>
      </c>
      <c r="AG52" s="26">
        <f t="shared" si="2"/>
        <v>17</v>
      </c>
    </row>
    <row r="53" spans="1:33" ht="15">
      <c r="A53" s="81"/>
      <c r="B53" s="23" t="s">
        <v>198</v>
      </c>
      <c r="C53" s="28">
        <v>2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2</v>
      </c>
      <c r="N53" s="28">
        <v>3</v>
      </c>
      <c r="O53" s="28">
        <v>1</v>
      </c>
      <c r="P53" s="28">
        <v>1</v>
      </c>
      <c r="Q53" s="28">
        <v>0</v>
      </c>
      <c r="R53" s="28">
        <v>0</v>
      </c>
      <c r="S53" s="28">
        <v>0</v>
      </c>
      <c r="T53" s="28">
        <v>0</v>
      </c>
      <c r="U53" s="28">
        <v>1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6">
        <f t="shared" si="0"/>
        <v>6</v>
      </c>
      <c r="AF53" s="26">
        <f t="shared" si="1"/>
        <v>4</v>
      </c>
      <c r="AG53" s="26">
        <f t="shared" si="2"/>
        <v>10</v>
      </c>
    </row>
    <row r="54" spans="1:33" ht="15">
      <c r="A54" s="81"/>
      <c r="B54" s="23" t="s">
        <v>197</v>
      </c>
      <c r="C54" s="28">
        <v>1</v>
      </c>
      <c r="D54" s="28">
        <v>1</v>
      </c>
      <c r="E54" s="28">
        <v>0</v>
      </c>
      <c r="F54" s="28">
        <v>0</v>
      </c>
      <c r="G54" s="28">
        <v>1</v>
      </c>
      <c r="H54" s="28">
        <v>0</v>
      </c>
      <c r="I54" s="28">
        <v>0</v>
      </c>
      <c r="J54" s="28">
        <v>0</v>
      </c>
      <c r="K54" s="28">
        <v>3</v>
      </c>
      <c r="L54" s="28">
        <v>6</v>
      </c>
      <c r="M54" s="28">
        <v>3</v>
      </c>
      <c r="N54" s="28">
        <v>19</v>
      </c>
      <c r="O54" s="28">
        <v>6</v>
      </c>
      <c r="P54" s="28">
        <v>14</v>
      </c>
      <c r="Q54" s="28">
        <v>0</v>
      </c>
      <c r="R54" s="28">
        <v>0</v>
      </c>
      <c r="S54" s="28">
        <v>1</v>
      </c>
      <c r="T54" s="28">
        <v>2</v>
      </c>
      <c r="U54" s="28">
        <v>1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6">
        <f t="shared" si="0"/>
        <v>16</v>
      </c>
      <c r="AF54" s="26">
        <f t="shared" si="1"/>
        <v>42</v>
      </c>
      <c r="AG54" s="26">
        <f t="shared" si="2"/>
        <v>58</v>
      </c>
    </row>
    <row r="55" spans="1:33" ht="15">
      <c r="A55" s="81"/>
      <c r="B55" s="21" t="s">
        <v>81</v>
      </c>
      <c r="C55" s="27">
        <f aca="true" t="shared" si="8" ref="C55:AD55">SUM(C49:C54)</f>
        <v>6</v>
      </c>
      <c r="D55" s="27">
        <f t="shared" si="8"/>
        <v>3</v>
      </c>
      <c r="E55" s="27">
        <f t="shared" si="8"/>
        <v>0</v>
      </c>
      <c r="F55" s="27">
        <f t="shared" si="8"/>
        <v>0</v>
      </c>
      <c r="G55" s="27">
        <f t="shared" si="8"/>
        <v>3</v>
      </c>
      <c r="H55" s="27">
        <f t="shared" si="8"/>
        <v>0</v>
      </c>
      <c r="I55" s="27">
        <f t="shared" si="8"/>
        <v>0</v>
      </c>
      <c r="J55" s="27">
        <f t="shared" si="8"/>
        <v>0</v>
      </c>
      <c r="K55" s="27">
        <f t="shared" si="8"/>
        <v>7</v>
      </c>
      <c r="L55" s="27">
        <f t="shared" si="8"/>
        <v>10</v>
      </c>
      <c r="M55" s="27">
        <f t="shared" si="8"/>
        <v>48</v>
      </c>
      <c r="N55" s="27">
        <f t="shared" si="8"/>
        <v>83</v>
      </c>
      <c r="O55" s="27">
        <f t="shared" si="8"/>
        <v>30</v>
      </c>
      <c r="P55" s="27">
        <f t="shared" si="8"/>
        <v>52</v>
      </c>
      <c r="Q55" s="27">
        <f t="shared" si="8"/>
        <v>0</v>
      </c>
      <c r="R55" s="27">
        <f t="shared" si="8"/>
        <v>0</v>
      </c>
      <c r="S55" s="27">
        <f t="shared" si="8"/>
        <v>7</v>
      </c>
      <c r="T55" s="27">
        <f t="shared" si="8"/>
        <v>5</v>
      </c>
      <c r="U55" s="27">
        <f t="shared" si="8"/>
        <v>8</v>
      </c>
      <c r="V55" s="27">
        <f t="shared" si="8"/>
        <v>3</v>
      </c>
      <c r="W55" s="27">
        <f t="shared" si="8"/>
        <v>2</v>
      </c>
      <c r="X55" s="27">
        <f t="shared" si="8"/>
        <v>3</v>
      </c>
      <c r="Y55" s="27">
        <f t="shared" si="8"/>
        <v>0</v>
      </c>
      <c r="Z55" s="27">
        <f t="shared" si="8"/>
        <v>0</v>
      </c>
      <c r="AA55" s="27">
        <f t="shared" si="8"/>
        <v>2</v>
      </c>
      <c r="AB55" s="27">
        <f t="shared" si="8"/>
        <v>2</v>
      </c>
      <c r="AC55" s="27">
        <f t="shared" si="8"/>
        <v>0</v>
      </c>
      <c r="AD55" s="27">
        <f t="shared" si="8"/>
        <v>0</v>
      </c>
      <c r="AE55" s="26">
        <f t="shared" si="0"/>
        <v>113</v>
      </c>
      <c r="AF55" s="26">
        <f t="shared" si="1"/>
        <v>161</v>
      </c>
      <c r="AG55" s="26">
        <f t="shared" si="2"/>
        <v>274</v>
      </c>
    </row>
    <row r="56" spans="1:33" ht="15">
      <c r="A56" s="81" t="s">
        <v>242</v>
      </c>
      <c r="B56" s="23" t="s">
        <v>253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6">
        <f t="shared" si="0"/>
        <v>0</v>
      </c>
      <c r="AF56" s="26">
        <f t="shared" si="1"/>
        <v>0</v>
      </c>
      <c r="AG56" s="26">
        <f t="shared" si="2"/>
        <v>0</v>
      </c>
    </row>
    <row r="57" spans="1:33" ht="15">
      <c r="A57" s="74"/>
      <c r="B57" s="23" t="s">
        <v>194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6">
        <f t="shared" si="0"/>
        <v>0</v>
      </c>
      <c r="AF57" s="26">
        <f t="shared" si="1"/>
        <v>0</v>
      </c>
      <c r="AG57" s="26">
        <f t="shared" si="2"/>
        <v>0</v>
      </c>
    </row>
    <row r="58" spans="1:33" ht="15">
      <c r="A58" s="74"/>
      <c r="B58" s="21" t="s">
        <v>81</v>
      </c>
      <c r="C58" s="27">
        <f aca="true" t="shared" si="9" ref="C58:AD58">C56+C57</f>
        <v>0</v>
      </c>
      <c r="D58" s="27">
        <f t="shared" si="9"/>
        <v>0</v>
      </c>
      <c r="E58" s="27">
        <f t="shared" si="9"/>
        <v>0</v>
      </c>
      <c r="F58" s="27">
        <f t="shared" si="9"/>
        <v>0</v>
      </c>
      <c r="G58" s="27">
        <f t="shared" si="9"/>
        <v>0</v>
      </c>
      <c r="H58" s="27">
        <f t="shared" si="9"/>
        <v>0</v>
      </c>
      <c r="I58" s="27">
        <f t="shared" si="9"/>
        <v>0</v>
      </c>
      <c r="J58" s="27">
        <f t="shared" si="9"/>
        <v>0</v>
      </c>
      <c r="K58" s="27">
        <f t="shared" si="9"/>
        <v>0</v>
      </c>
      <c r="L58" s="27">
        <f t="shared" si="9"/>
        <v>0</v>
      </c>
      <c r="M58" s="27">
        <f t="shared" si="9"/>
        <v>0</v>
      </c>
      <c r="N58" s="27">
        <f t="shared" si="9"/>
        <v>0</v>
      </c>
      <c r="O58" s="27">
        <f t="shared" si="9"/>
        <v>0</v>
      </c>
      <c r="P58" s="27">
        <f t="shared" si="9"/>
        <v>0</v>
      </c>
      <c r="Q58" s="27">
        <f t="shared" si="9"/>
        <v>0</v>
      </c>
      <c r="R58" s="27">
        <f t="shared" si="9"/>
        <v>0</v>
      </c>
      <c r="S58" s="27">
        <f t="shared" si="9"/>
        <v>0</v>
      </c>
      <c r="T58" s="27">
        <f t="shared" si="9"/>
        <v>0</v>
      </c>
      <c r="U58" s="27">
        <f t="shared" si="9"/>
        <v>0</v>
      </c>
      <c r="V58" s="27">
        <f t="shared" si="9"/>
        <v>0</v>
      </c>
      <c r="W58" s="27">
        <f t="shared" si="9"/>
        <v>0</v>
      </c>
      <c r="X58" s="27">
        <f t="shared" si="9"/>
        <v>0</v>
      </c>
      <c r="Y58" s="27">
        <f t="shared" si="9"/>
        <v>0</v>
      </c>
      <c r="Z58" s="27">
        <f t="shared" si="9"/>
        <v>0</v>
      </c>
      <c r="AA58" s="27">
        <f t="shared" si="9"/>
        <v>0</v>
      </c>
      <c r="AB58" s="27">
        <f t="shared" si="9"/>
        <v>0</v>
      </c>
      <c r="AC58" s="27">
        <f t="shared" si="9"/>
        <v>0</v>
      </c>
      <c r="AD58" s="27">
        <f t="shared" si="9"/>
        <v>0</v>
      </c>
      <c r="AE58" s="26">
        <f t="shared" si="0"/>
        <v>0</v>
      </c>
      <c r="AF58" s="26">
        <f t="shared" si="1"/>
        <v>0</v>
      </c>
      <c r="AG58" s="26">
        <f t="shared" si="2"/>
        <v>0</v>
      </c>
    </row>
    <row r="59" spans="1:33" ht="15">
      <c r="A59" s="80" t="s">
        <v>193</v>
      </c>
      <c r="B59" s="80"/>
      <c r="C59" s="28">
        <v>1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3</v>
      </c>
      <c r="J59" s="28">
        <v>0</v>
      </c>
      <c r="K59" s="28">
        <v>5</v>
      </c>
      <c r="L59" s="28">
        <v>0</v>
      </c>
      <c r="M59" s="28">
        <v>59</v>
      </c>
      <c r="N59" s="28">
        <v>35</v>
      </c>
      <c r="O59" s="28">
        <v>31</v>
      </c>
      <c r="P59" s="28">
        <v>25</v>
      </c>
      <c r="Q59" s="28">
        <v>0</v>
      </c>
      <c r="R59" s="28">
        <v>0</v>
      </c>
      <c r="S59" s="28">
        <v>3</v>
      </c>
      <c r="T59" s="28">
        <v>0</v>
      </c>
      <c r="U59" s="28">
        <v>0</v>
      </c>
      <c r="V59" s="28">
        <v>0</v>
      </c>
      <c r="W59" s="28">
        <v>1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6">
        <f t="shared" si="0"/>
        <v>103</v>
      </c>
      <c r="AF59" s="26">
        <f t="shared" si="1"/>
        <v>60</v>
      </c>
      <c r="AG59" s="26">
        <f t="shared" si="2"/>
        <v>163</v>
      </c>
    </row>
    <row r="60" spans="1:33" ht="15">
      <c r="A60" s="81" t="s">
        <v>82</v>
      </c>
      <c r="B60" s="23" t="s">
        <v>86</v>
      </c>
      <c r="C60" s="28">
        <v>2</v>
      </c>
      <c r="D60" s="28">
        <v>25</v>
      </c>
      <c r="E60" s="28">
        <v>0</v>
      </c>
      <c r="F60" s="28">
        <v>0</v>
      </c>
      <c r="G60" s="28">
        <v>1</v>
      </c>
      <c r="H60" s="28">
        <v>2</v>
      </c>
      <c r="I60" s="28">
        <v>2</v>
      </c>
      <c r="J60" s="28">
        <v>9</v>
      </c>
      <c r="K60" s="28">
        <v>0</v>
      </c>
      <c r="L60" s="28">
        <v>30</v>
      </c>
      <c r="M60" s="28">
        <v>15</v>
      </c>
      <c r="N60" s="28">
        <v>302</v>
      </c>
      <c r="O60" s="28">
        <v>9</v>
      </c>
      <c r="P60" s="28">
        <v>104</v>
      </c>
      <c r="Q60" s="28">
        <v>0</v>
      </c>
      <c r="R60" s="28">
        <v>2</v>
      </c>
      <c r="S60" s="28">
        <v>3</v>
      </c>
      <c r="T60" s="28">
        <v>4</v>
      </c>
      <c r="U60" s="28">
        <v>0</v>
      </c>
      <c r="V60" s="28">
        <v>3</v>
      </c>
      <c r="W60" s="28">
        <v>0</v>
      </c>
      <c r="X60" s="28">
        <v>0</v>
      </c>
      <c r="Y60" s="28">
        <v>0</v>
      </c>
      <c r="Z60" s="28">
        <v>0</v>
      </c>
      <c r="AA60" s="28">
        <v>1</v>
      </c>
      <c r="AB60" s="28">
        <v>2</v>
      </c>
      <c r="AC60" s="28">
        <v>0</v>
      </c>
      <c r="AD60" s="28">
        <v>0</v>
      </c>
      <c r="AE60" s="26">
        <f t="shared" si="0"/>
        <v>33</v>
      </c>
      <c r="AF60" s="26">
        <f t="shared" si="1"/>
        <v>483</v>
      </c>
      <c r="AG60" s="26">
        <f t="shared" si="2"/>
        <v>516</v>
      </c>
    </row>
    <row r="61" spans="1:33" ht="15">
      <c r="A61" s="81"/>
      <c r="B61" s="23" t="s">
        <v>85</v>
      </c>
      <c r="C61" s="28">
        <v>0</v>
      </c>
      <c r="D61" s="28">
        <v>7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4</v>
      </c>
      <c r="K61" s="28">
        <v>0</v>
      </c>
      <c r="L61" s="28">
        <v>8</v>
      </c>
      <c r="M61" s="28">
        <v>0</v>
      </c>
      <c r="N61" s="28">
        <v>63</v>
      </c>
      <c r="O61" s="28">
        <v>0</v>
      </c>
      <c r="P61" s="28">
        <v>25</v>
      </c>
      <c r="Q61" s="28">
        <v>0</v>
      </c>
      <c r="R61" s="28">
        <v>0</v>
      </c>
      <c r="S61" s="28">
        <v>1</v>
      </c>
      <c r="T61" s="28">
        <v>1</v>
      </c>
      <c r="U61" s="28">
        <v>2</v>
      </c>
      <c r="V61" s="28">
        <v>1</v>
      </c>
      <c r="W61" s="28">
        <v>0</v>
      </c>
      <c r="X61" s="28">
        <v>0</v>
      </c>
      <c r="Y61" s="28">
        <v>0</v>
      </c>
      <c r="Z61" s="28">
        <v>1</v>
      </c>
      <c r="AA61" s="28">
        <v>0</v>
      </c>
      <c r="AB61" s="28">
        <v>1</v>
      </c>
      <c r="AC61" s="28">
        <v>0</v>
      </c>
      <c r="AD61" s="28">
        <v>0</v>
      </c>
      <c r="AE61" s="26">
        <f t="shared" si="0"/>
        <v>3</v>
      </c>
      <c r="AF61" s="26">
        <f t="shared" si="1"/>
        <v>111</v>
      </c>
      <c r="AG61" s="26">
        <f t="shared" si="2"/>
        <v>114</v>
      </c>
    </row>
    <row r="62" spans="1:33" ht="15">
      <c r="A62" s="81"/>
      <c r="B62" s="23" t="s">
        <v>192</v>
      </c>
      <c r="C62" s="28">
        <v>1</v>
      </c>
      <c r="D62" s="28">
        <v>2</v>
      </c>
      <c r="E62" s="28">
        <v>0</v>
      </c>
      <c r="F62" s="28">
        <v>0</v>
      </c>
      <c r="G62" s="28">
        <v>0</v>
      </c>
      <c r="H62" s="28">
        <v>1</v>
      </c>
      <c r="I62" s="28">
        <v>0</v>
      </c>
      <c r="J62" s="28">
        <v>1</v>
      </c>
      <c r="K62" s="28">
        <v>0</v>
      </c>
      <c r="L62" s="28">
        <v>2</v>
      </c>
      <c r="M62" s="28">
        <v>6</v>
      </c>
      <c r="N62" s="28">
        <v>50</v>
      </c>
      <c r="O62" s="28">
        <v>1</v>
      </c>
      <c r="P62" s="28">
        <v>11</v>
      </c>
      <c r="Q62" s="28">
        <v>0</v>
      </c>
      <c r="R62" s="28">
        <v>0</v>
      </c>
      <c r="S62" s="28">
        <v>0</v>
      </c>
      <c r="T62" s="28">
        <v>1</v>
      </c>
      <c r="U62" s="28">
        <v>0</v>
      </c>
      <c r="V62" s="28">
        <v>1</v>
      </c>
      <c r="W62" s="28">
        <v>0</v>
      </c>
      <c r="X62" s="28">
        <v>1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6">
        <f t="shared" si="0"/>
        <v>8</v>
      </c>
      <c r="AF62" s="26">
        <f t="shared" si="1"/>
        <v>70</v>
      </c>
      <c r="AG62" s="26">
        <f t="shared" si="2"/>
        <v>78</v>
      </c>
    </row>
    <row r="63" spans="1:33" ht="15">
      <c r="A63" s="81"/>
      <c r="B63" s="23" t="s">
        <v>191</v>
      </c>
      <c r="C63" s="28">
        <v>0</v>
      </c>
      <c r="D63" s="28">
        <v>1</v>
      </c>
      <c r="E63" s="28">
        <v>0</v>
      </c>
      <c r="F63" s="28">
        <v>0</v>
      </c>
      <c r="G63" s="28">
        <v>0</v>
      </c>
      <c r="H63" s="28">
        <v>1</v>
      </c>
      <c r="I63" s="28">
        <v>0</v>
      </c>
      <c r="J63" s="28">
        <v>2</v>
      </c>
      <c r="K63" s="28">
        <v>1</v>
      </c>
      <c r="L63" s="28">
        <v>2</v>
      </c>
      <c r="M63" s="28">
        <v>6</v>
      </c>
      <c r="N63" s="28">
        <v>58</v>
      </c>
      <c r="O63" s="28">
        <v>2</v>
      </c>
      <c r="P63" s="28">
        <v>30</v>
      </c>
      <c r="Q63" s="28">
        <v>0</v>
      </c>
      <c r="R63" s="28">
        <v>0</v>
      </c>
      <c r="S63" s="28">
        <v>2</v>
      </c>
      <c r="T63" s="28">
        <v>0</v>
      </c>
      <c r="U63" s="28">
        <v>0</v>
      </c>
      <c r="V63" s="28">
        <v>2</v>
      </c>
      <c r="W63" s="28">
        <v>1</v>
      </c>
      <c r="X63" s="28">
        <v>0</v>
      </c>
      <c r="Y63" s="28">
        <v>0</v>
      </c>
      <c r="Z63" s="28">
        <v>0</v>
      </c>
      <c r="AA63" s="28">
        <v>0</v>
      </c>
      <c r="AB63" s="28">
        <v>1</v>
      </c>
      <c r="AC63" s="28">
        <v>0</v>
      </c>
      <c r="AD63" s="28">
        <v>0</v>
      </c>
      <c r="AE63" s="26">
        <f t="shared" si="0"/>
        <v>12</v>
      </c>
      <c r="AF63" s="26">
        <f t="shared" si="1"/>
        <v>97</v>
      </c>
      <c r="AG63" s="26">
        <f t="shared" si="2"/>
        <v>109</v>
      </c>
    </row>
    <row r="64" spans="1:33" ht="15">
      <c r="A64" s="81"/>
      <c r="B64" s="23" t="s">
        <v>84</v>
      </c>
      <c r="C64" s="28">
        <v>0</v>
      </c>
      <c r="D64" s="28">
        <v>2</v>
      </c>
      <c r="E64" s="28">
        <v>0</v>
      </c>
      <c r="F64" s="28">
        <v>0</v>
      </c>
      <c r="G64" s="28">
        <v>0</v>
      </c>
      <c r="H64" s="28">
        <v>0</v>
      </c>
      <c r="I64" s="28">
        <v>1</v>
      </c>
      <c r="J64" s="28">
        <v>0</v>
      </c>
      <c r="K64" s="28">
        <v>0</v>
      </c>
      <c r="L64" s="28">
        <v>2</v>
      </c>
      <c r="M64" s="28">
        <v>1</v>
      </c>
      <c r="N64" s="28">
        <v>19</v>
      </c>
      <c r="O64" s="28">
        <v>0</v>
      </c>
      <c r="P64" s="28">
        <v>12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6">
        <f t="shared" si="0"/>
        <v>2</v>
      </c>
      <c r="AF64" s="26">
        <f t="shared" si="1"/>
        <v>35</v>
      </c>
      <c r="AG64" s="26">
        <f t="shared" si="2"/>
        <v>37</v>
      </c>
    </row>
    <row r="65" spans="1:33" ht="15">
      <c r="A65" s="81"/>
      <c r="B65" s="21" t="s">
        <v>87</v>
      </c>
      <c r="C65" s="27">
        <f aca="true" t="shared" si="10" ref="C65:AD65">SUM(C60:C64)</f>
        <v>3</v>
      </c>
      <c r="D65" s="27">
        <f t="shared" si="10"/>
        <v>37</v>
      </c>
      <c r="E65" s="27">
        <f t="shared" si="10"/>
        <v>0</v>
      </c>
      <c r="F65" s="27">
        <f t="shared" si="10"/>
        <v>0</v>
      </c>
      <c r="G65" s="27">
        <f t="shared" si="10"/>
        <v>1</v>
      </c>
      <c r="H65" s="27">
        <f t="shared" si="10"/>
        <v>4</v>
      </c>
      <c r="I65" s="27">
        <f t="shared" si="10"/>
        <v>3</v>
      </c>
      <c r="J65" s="27">
        <f t="shared" si="10"/>
        <v>16</v>
      </c>
      <c r="K65" s="27">
        <f t="shared" si="10"/>
        <v>1</v>
      </c>
      <c r="L65" s="27">
        <f t="shared" si="10"/>
        <v>44</v>
      </c>
      <c r="M65" s="27">
        <f t="shared" si="10"/>
        <v>28</v>
      </c>
      <c r="N65" s="27">
        <f t="shared" si="10"/>
        <v>492</v>
      </c>
      <c r="O65" s="27">
        <f t="shared" si="10"/>
        <v>12</v>
      </c>
      <c r="P65" s="27">
        <f t="shared" si="10"/>
        <v>182</v>
      </c>
      <c r="Q65" s="27">
        <f t="shared" si="10"/>
        <v>0</v>
      </c>
      <c r="R65" s="27">
        <f t="shared" si="10"/>
        <v>2</v>
      </c>
      <c r="S65" s="27">
        <f t="shared" si="10"/>
        <v>6</v>
      </c>
      <c r="T65" s="27">
        <f t="shared" si="10"/>
        <v>6</v>
      </c>
      <c r="U65" s="27">
        <f t="shared" si="10"/>
        <v>2</v>
      </c>
      <c r="V65" s="27">
        <f t="shared" si="10"/>
        <v>7</v>
      </c>
      <c r="W65" s="27">
        <f t="shared" si="10"/>
        <v>1</v>
      </c>
      <c r="X65" s="27">
        <f t="shared" si="10"/>
        <v>1</v>
      </c>
      <c r="Y65" s="27">
        <f t="shared" si="10"/>
        <v>0</v>
      </c>
      <c r="Z65" s="27">
        <f t="shared" si="10"/>
        <v>1</v>
      </c>
      <c r="AA65" s="27">
        <f t="shared" si="10"/>
        <v>1</v>
      </c>
      <c r="AB65" s="27">
        <f t="shared" si="10"/>
        <v>4</v>
      </c>
      <c r="AC65" s="27">
        <f t="shared" si="10"/>
        <v>0</v>
      </c>
      <c r="AD65" s="27">
        <f t="shared" si="10"/>
        <v>0</v>
      </c>
      <c r="AE65" s="26">
        <f t="shared" si="0"/>
        <v>58</v>
      </c>
      <c r="AF65" s="26">
        <f t="shared" si="1"/>
        <v>796</v>
      </c>
      <c r="AG65" s="26">
        <f t="shared" si="2"/>
        <v>854</v>
      </c>
    </row>
    <row r="66" spans="1:33" ht="15">
      <c r="A66" s="80" t="s">
        <v>241</v>
      </c>
      <c r="B66" s="80"/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1</v>
      </c>
      <c r="J66" s="28">
        <v>7</v>
      </c>
      <c r="K66" s="28">
        <v>5</v>
      </c>
      <c r="L66" s="28">
        <v>18</v>
      </c>
      <c r="M66" s="28">
        <v>1</v>
      </c>
      <c r="N66" s="28">
        <v>15</v>
      </c>
      <c r="O66" s="28">
        <v>15</v>
      </c>
      <c r="P66" s="28">
        <v>230</v>
      </c>
      <c r="Q66" s="28">
        <v>0</v>
      </c>
      <c r="R66" s="28">
        <v>1</v>
      </c>
      <c r="S66" s="28">
        <v>1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6">
        <f t="shared" si="0"/>
        <v>23</v>
      </c>
      <c r="AF66" s="26">
        <f t="shared" si="1"/>
        <v>271</v>
      </c>
      <c r="AG66" s="26">
        <f t="shared" si="2"/>
        <v>294</v>
      </c>
    </row>
    <row r="67" spans="1:33" ht="15">
      <c r="A67" s="80" t="s">
        <v>189</v>
      </c>
      <c r="B67" s="80"/>
      <c r="C67" s="28">
        <v>2</v>
      </c>
      <c r="D67" s="28">
        <v>7</v>
      </c>
      <c r="E67" s="28">
        <v>0</v>
      </c>
      <c r="F67" s="28">
        <v>0</v>
      </c>
      <c r="G67" s="28">
        <v>0</v>
      </c>
      <c r="H67" s="28">
        <v>0</v>
      </c>
      <c r="I67" s="28">
        <v>1</v>
      </c>
      <c r="J67" s="28">
        <v>3</v>
      </c>
      <c r="K67" s="28">
        <v>2</v>
      </c>
      <c r="L67" s="28">
        <v>4</v>
      </c>
      <c r="M67" s="28">
        <v>2</v>
      </c>
      <c r="N67" s="28">
        <v>9</v>
      </c>
      <c r="O67" s="28">
        <v>4</v>
      </c>
      <c r="P67" s="28">
        <v>9</v>
      </c>
      <c r="Q67" s="28">
        <v>0</v>
      </c>
      <c r="R67" s="28">
        <v>0</v>
      </c>
      <c r="S67" s="28">
        <v>2</v>
      </c>
      <c r="T67" s="28">
        <v>2</v>
      </c>
      <c r="U67" s="28">
        <v>0</v>
      </c>
      <c r="V67" s="28">
        <v>0</v>
      </c>
      <c r="W67" s="28">
        <v>0</v>
      </c>
      <c r="X67" s="28">
        <v>0</v>
      </c>
      <c r="Y67" s="28">
        <v>1</v>
      </c>
      <c r="Z67" s="28">
        <v>1</v>
      </c>
      <c r="AA67" s="28">
        <v>2</v>
      </c>
      <c r="AB67" s="28">
        <v>0</v>
      </c>
      <c r="AC67" s="28">
        <v>0</v>
      </c>
      <c r="AD67" s="28">
        <v>0</v>
      </c>
      <c r="AE67" s="26">
        <f t="shared" si="0"/>
        <v>16</v>
      </c>
      <c r="AF67" s="26">
        <f t="shared" si="1"/>
        <v>35</v>
      </c>
      <c r="AG67" s="26">
        <f t="shared" si="2"/>
        <v>51</v>
      </c>
    </row>
    <row r="68" spans="1:33" ht="15">
      <c r="A68" s="80" t="s">
        <v>188</v>
      </c>
      <c r="B68" s="80"/>
      <c r="C68" s="28">
        <v>2</v>
      </c>
      <c r="D68" s="28">
        <v>4</v>
      </c>
      <c r="E68" s="28">
        <v>0</v>
      </c>
      <c r="F68" s="28">
        <v>0</v>
      </c>
      <c r="G68" s="28">
        <v>0</v>
      </c>
      <c r="H68" s="28">
        <v>1</v>
      </c>
      <c r="I68" s="28">
        <v>1</v>
      </c>
      <c r="J68" s="28">
        <v>2</v>
      </c>
      <c r="K68" s="28">
        <v>1</v>
      </c>
      <c r="L68" s="28">
        <v>3</v>
      </c>
      <c r="M68" s="28">
        <v>15</v>
      </c>
      <c r="N68" s="28">
        <v>16</v>
      </c>
      <c r="O68" s="28">
        <v>2</v>
      </c>
      <c r="P68" s="28">
        <v>2</v>
      </c>
      <c r="Q68" s="28">
        <v>2</v>
      </c>
      <c r="R68" s="28">
        <v>0</v>
      </c>
      <c r="S68" s="28">
        <v>1</v>
      </c>
      <c r="T68" s="28">
        <v>0</v>
      </c>
      <c r="U68" s="28">
        <v>0</v>
      </c>
      <c r="V68" s="28">
        <v>1</v>
      </c>
      <c r="W68" s="28">
        <v>0</v>
      </c>
      <c r="X68" s="28">
        <v>0</v>
      </c>
      <c r="Y68" s="28">
        <v>1</v>
      </c>
      <c r="Z68" s="28">
        <v>2</v>
      </c>
      <c r="AA68" s="28">
        <v>1</v>
      </c>
      <c r="AB68" s="28">
        <v>0</v>
      </c>
      <c r="AC68" s="28">
        <v>0</v>
      </c>
      <c r="AD68" s="28">
        <v>0</v>
      </c>
      <c r="AE68" s="26">
        <f t="shared" si="0"/>
        <v>26</v>
      </c>
      <c r="AF68" s="26">
        <f t="shared" si="1"/>
        <v>31</v>
      </c>
      <c r="AG68" s="26">
        <f t="shared" si="2"/>
        <v>57</v>
      </c>
    </row>
    <row r="69" spans="1:33" ht="15">
      <c r="A69" s="81" t="s">
        <v>9</v>
      </c>
      <c r="B69" s="21" t="s">
        <v>61</v>
      </c>
      <c r="C69" s="20">
        <f aca="true" t="shared" si="11" ref="C69:AD69">C4+C5+C6+C15+C16+C24+C25+C26+C33+C43+C55+C59+C65+C67+C68</f>
        <v>41</v>
      </c>
      <c r="D69" s="20">
        <f t="shared" si="11"/>
        <v>107</v>
      </c>
      <c r="E69" s="20">
        <f t="shared" si="11"/>
        <v>0</v>
      </c>
      <c r="F69" s="20">
        <f t="shared" si="11"/>
        <v>2</v>
      </c>
      <c r="G69" s="20">
        <f t="shared" si="11"/>
        <v>26</v>
      </c>
      <c r="H69" s="20">
        <f t="shared" si="11"/>
        <v>14</v>
      </c>
      <c r="I69" s="20">
        <f t="shared" si="11"/>
        <v>41</v>
      </c>
      <c r="J69" s="20">
        <f t="shared" si="11"/>
        <v>44</v>
      </c>
      <c r="K69" s="20">
        <f t="shared" si="11"/>
        <v>88</v>
      </c>
      <c r="L69" s="20">
        <f t="shared" si="11"/>
        <v>153</v>
      </c>
      <c r="M69" s="20">
        <f t="shared" si="11"/>
        <v>734</v>
      </c>
      <c r="N69" s="20">
        <f t="shared" si="11"/>
        <v>1739</v>
      </c>
      <c r="O69" s="20">
        <f t="shared" si="11"/>
        <v>371</v>
      </c>
      <c r="P69" s="20">
        <f t="shared" si="11"/>
        <v>766</v>
      </c>
      <c r="Q69" s="20">
        <f t="shared" si="11"/>
        <v>22</v>
      </c>
      <c r="R69" s="20">
        <f t="shared" si="11"/>
        <v>5</v>
      </c>
      <c r="S69" s="20">
        <f t="shared" si="11"/>
        <v>69</v>
      </c>
      <c r="T69" s="20">
        <f t="shared" si="11"/>
        <v>37</v>
      </c>
      <c r="U69" s="20">
        <f t="shared" si="11"/>
        <v>47</v>
      </c>
      <c r="V69" s="20">
        <f t="shared" si="11"/>
        <v>35</v>
      </c>
      <c r="W69" s="20">
        <f t="shared" si="11"/>
        <v>37</v>
      </c>
      <c r="X69" s="20">
        <f t="shared" si="11"/>
        <v>15</v>
      </c>
      <c r="Y69" s="20">
        <f t="shared" si="11"/>
        <v>9</v>
      </c>
      <c r="Z69" s="20">
        <f t="shared" si="11"/>
        <v>8</v>
      </c>
      <c r="AA69" s="20">
        <f t="shared" si="11"/>
        <v>13</v>
      </c>
      <c r="AB69" s="20">
        <f t="shared" si="11"/>
        <v>11</v>
      </c>
      <c r="AC69" s="20">
        <f t="shared" si="11"/>
        <v>3</v>
      </c>
      <c r="AD69" s="20">
        <f t="shared" si="11"/>
        <v>0</v>
      </c>
      <c r="AE69" s="26">
        <f aca="true" t="shared" si="12" ref="AE69:AE71">AC69+AA69+Y69+W69+U69+S69+Q69+O69+M69+K69+I69+G69+E69+C69</f>
        <v>1501</v>
      </c>
      <c r="AF69" s="26">
        <f aca="true" t="shared" si="13" ref="AF69:AF71">AD69+AB69+Z69+X69+V69+T69+R69+P69+N69+L69+J69+H69+F69+D69</f>
        <v>2936</v>
      </c>
      <c r="AG69" s="26">
        <f aca="true" t="shared" si="14" ref="AG69:AG71">AF69+AE69</f>
        <v>4437</v>
      </c>
    </row>
    <row r="70" spans="1:33" ht="15">
      <c r="A70" s="81"/>
      <c r="B70" s="21" t="s">
        <v>63</v>
      </c>
      <c r="C70" s="20">
        <f aca="true" t="shared" si="15" ref="C70:AD70">C27+C32+C34+C48+C58+C66</f>
        <v>10</v>
      </c>
      <c r="D70" s="20">
        <f t="shared" si="15"/>
        <v>3</v>
      </c>
      <c r="E70" s="20">
        <f t="shared" si="15"/>
        <v>0</v>
      </c>
      <c r="F70" s="20">
        <f t="shared" si="15"/>
        <v>0</v>
      </c>
      <c r="G70" s="20">
        <f t="shared" si="15"/>
        <v>16</v>
      </c>
      <c r="H70" s="20">
        <f t="shared" si="15"/>
        <v>1</v>
      </c>
      <c r="I70" s="20">
        <f t="shared" si="15"/>
        <v>12</v>
      </c>
      <c r="J70" s="20">
        <f t="shared" si="15"/>
        <v>12</v>
      </c>
      <c r="K70" s="20">
        <f t="shared" si="15"/>
        <v>19</v>
      </c>
      <c r="L70" s="20">
        <f t="shared" si="15"/>
        <v>28</v>
      </c>
      <c r="M70" s="20">
        <f t="shared" si="15"/>
        <v>14</v>
      </c>
      <c r="N70" s="20">
        <f t="shared" si="15"/>
        <v>26</v>
      </c>
      <c r="O70" s="20">
        <f t="shared" si="15"/>
        <v>125</v>
      </c>
      <c r="P70" s="20">
        <f t="shared" si="15"/>
        <v>570</v>
      </c>
      <c r="Q70" s="20">
        <f t="shared" si="15"/>
        <v>3</v>
      </c>
      <c r="R70" s="20">
        <f t="shared" si="15"/>
        <v>1</v>
      </c>
      <c r="S70" s="20">
        <f t="shared" si="15"/>
        <v>5</v>
      </c>
      <c r="T70" s="20">
        <f t="shared" si="15"/>
        <v>0</v>
      </c>
      <c r="U70" s="20">
        <f t="shared" si="15"/>
        <v>4</v>
      </c>
      <c r="V70" s="20">
        <f t="shared" si="15"/>
        <v>1</v>
      </c>
      <c r="W70" s="20">
        <f t="shared" si="15"/>
        <v>6</v>
      </c>
      <c r="X70" s="20">
        <f t="shared" si="15"/>
        <v>0</v>
      </c>
      <c r="Y70" s="20">
        <f t="shared" si="15"/>
        <v>0</v>
      </c>
      <c r="Z70" s="20">
        <f t="shared" si="15"/>
        <v>1</v>
      </c>
      <c r="AA70" s="20">
        <f t="shared" si="15"/>
        <v>3</v>
      </c>
      <c r="AB70" s="20">
        <f t="shared" si="15"/>
        <v>0</v>
      </c>
      <c r="AC70" s="20">
        <f t="shared" si="15"/>
        <v>0</v>
      </c>
      <c r="AD70" s="20">
        <f t="shared" si="15"/>
        <v>0</v>
      </c>
      <c r="AE70" s="26">
        <f t="shared" si="12"/>
        <v>217</v>
      </c>
      <c r="AF70" s="26">
        <f t="shared" si="13"/>
        <v>643</v>
      </c>
      <c r="AG70" s="26">
        <f t="shared" si="14"/>
        <v>860</v>
      </c>
    </row>
    <row r="71" spans="1:33" ht="15">
      <c r="A71" s="84" t="s">
        <v>9</v>
      </c>
      <c r="B71" s="84"/>
      <c r="C71" s="26">
        <f aca="true" t="shared" si="16" ref="C71:AD71">C69+C70</f>
        <v>51</v>
      </c>
      <c r="D71" s="26">
        <f t="shared" si="16"/>
        <v>110</v>
      </c>
      <c r="E71" s="26">
        <f t="shared" si="16"/>
        <v>0</v>
      </c>
      <c r="F71" s="26">
        <f t="shared" si="16"/>
        <v>2</v>
      </c>
      <c r="G71" s="26">
        <f t="shared" si="16"/>
        <v>42</v>
      </c>
      <c r="H71" s="26">
        <f t="shared" si="16"/>
        <v>15</v>
      </c>
      <c r="I71" s="26">
        <f t="shared" si="16"/>
        <v>53</v>
      </c>
      <c r="J71" s="26">
        <f t="shared" si="16"/>
        <v>56</v>
      </c>
      <c r="K71" s="26">
        <f t="shared" si="16"/>
        <v>107</v>
      </c>
      <c r="L71" s="26">
        <f t="shared" si="16"/>
        <v>181</v>
      </c>
      <c r="M71" s="26">
        <f t="shared" si="16"/>
        <v>748</v>
      </c>
      <c r="N71" s="26">
        <f t="shared" si="16"/>
        <v>1765</v>
      </c>
      <c r="O71" s="26">
        <f t="shared" si="16"/>
        <v>496</v>
      </c>
      <c r="P71" s="26">
        <f t="shared" si="16"/>
        <v>1336</v>
      </c>
      <c r="Q71" s="26">
        <f t="shared" si="16"/>
        <v>25</v>
      </c>
      <c r="R71" s="26">
        <f t="shared" si="16"/>
        <v>6</v>
      </c>
      <c r="S71" s="26">
        <f t="shared" si="16"/>
        <v>74</v>
      </c>
      <c r="T71" s="26">
        <f t="shared" si="16"/>
        <v>37</v>
      </c>
      <c r="U71" s="26">
        <f t="shared" si="16"/>
        <v>51</v>
      </c>
      <c r="V71" s="26">
        <f t="shared" si="16"/>
        <v>36</v>
      </c>
      <c r="W71" s="26">
        <f t="shared" si="16"/>
        <v>43</v>
      </c>
      <c r="X71" s="26">
        <f t="shared" si="16"/>
        <v>15</v>
      </c>
      <c r="Y71" s="26">
        <f t="shared" si="16"/>
        <v>9</v>
      </c>
      <c r="Z71" s="26">
        <f t="shared" si="16"/>
        <v>9</v>
      </c>
      <c r="AA71" s="26">
        <f t="shared" si="16"/>
        <v>16</v>
      </c>
      <c r="AB71" s="26">
        <f t="shared" si="16"/>
        <v>11</v>
      </c>
      <c r="AC71" s="26">
        <f t="shared" si="16"/>
        <v>3</v>
      </c>
      <c r="AD71" s="26">
        <f t="shared" si="16"/>
        <v>0</v>
      </c>
      <c r="AE71" s="26">
        <f t="shared" si="12"/>
        <v>1718</v>
      </c>
      <c r="AF71" s="26">
        <f t="shared" si="13"/>
        <v>3579</v>
      </c>
      <c r="AG71" s="26">
        <f t="shared" si="14"/>
        <v>5297</v>
      </c>
    </row>
    <row r="79" spans="1:33" ht="15">
      <c r="A79" s="83" t="s">
        <v>252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</row>
    <row r="80" spans="1:33" ht="15">
      <c r="A80" s="82" t="s">
        <v>1</v>
      </c>
      <c r="B80" s="82"/>
      <c r="C80" s="82" t="s">
        <v>94</v>
      </c>
      <c r="D80" s="82"/>
      <c r="E80" s="82" t="s">
        <v>95</v>
      </c>
      <c r="F80" s="82"/>
      <c r="G80" s="82" t="s">
        <v>98</v>
      </c>
      <c r="H80" s="82"/>
      <c r="I80" s="82" t="s">
        <v>96</v>
      </c>
      <c r="J80" s="82"/>
      <c r="K80" s="82" t="s">
        <v>131</v>
      </c>
      <c r="L80" s="82"/>
      <c r="M80" s="82" t="s">
        <v>99</v>
      </c>
      <c r="N80" s="82"/>
      <c r="O80" s="82" t="s">
        <v>63</v>
      </c>
      <c r="P80" s="82"/>
      <c r="Q80" s="82" t="s">
        <v>132</v>
      </c>
      <c r="R80" s="82"/>
      <c r="S80" s="82" t="s">
        <v>133</v>
      </c>
      <c r="T80" s="82"/>
      <c r="U80" s="82" t="s">
        <v>134</v>
      </c>
      <c r="V80" s="82"/>
      <c r="W80" s="82" t="s">
        <v>135</v>
      </c>
      <c r="X80" s="82"/>
      <c r="Y80" s="82" t="s">
        <v>136</v>
      </c>
      <c r="Z80" s="82"/>
      <c r="AA80" s="82" t="s">
        <v>137</v>
      </c>
      <c r="AB80" s="82"/>
      <c r="AC80" s="82" t="s">
        <v>138</v>
      </c>
      <c r="AD80" s="82"/>
      <c r="AE80" s="82" t="s">
        <v>9</v>
      </c>
      <c r="AF80" s="82"/>
      <c r="AG80" s="82"/>
    </row>
    <row r="81" spans="1:33" ht="55.5">
      <c r="A81" s="82"/>
      <c r="B81" s="82"/>
      <c r="C81" s="25" t="s">
        <v>108</v>
      </c>
      <c r="D81" s="25" t="s">
        <v>11</v>
      </c>
      <c r="E81" s="25" t="s">
        <v>108</v>
      </c>
      <c r="F81" s="25" t="s">
        <v>11</v>
      </c>
      <c r="G81" s="25" t="s">
        <v>108</v>
      </c>
      <c r="H81" s="25" t="s">
        <v>11</v>
      </c>
      <c r="I81" s="25" t="s">
        <v>108</v>
      </c>
      <c r="J81" s="25" t="s">
        <v>11</v>
      </c>
      <c r="K81" s="25" t="s">
        <v>108</v>
      </c>
      <c r="L81" s="25" t="s">
        <v>11</v>
      </c>
      <c r="M81" s="25" t="s">
        <v>108</v>
      </c>
      <c r="N81" s="25" t="s">
        <v>11</v>
      </c>
      <c r="O81" s="25" t="s">
        <v>108</v>
      </c>
      <c r="P81" s="25" t="s">
        <v>11</v>
      </c>
      <c r="Q81" s="25" t="s">
        <v>108</v>
      </c>
      <c r="R81" s="25" t="s">
        <v>11</v>
      </c>
      <c r="S81" s="25" t="s">
        <v>108</v>
      </c>
      <c r="T81" s="25" t="s">
        <v>11</v>
      </c>
      <c r="U81" s="25" t="s">
        <v>108</v>
      </c>
      <c r="V81" s="25" t="s">
        <v>11</v>
      </c>
      <c r="W81" s="25" t="s">
        <v>108</v>
      </c>
      <c r="X81" s="25" t="s">
        <v>11</v>
      </c>
      <c r="Y81" s="25" t="s">
        <v>108</v>
      </c>
      <c r="Z81" s="25" t="s">
        <v>11</v>
      </c>
      <c r="AA81" s="25" t="s">
        <v>108</v>
      </c>
      <c r="AB81" s="25" t="s">
        <v>11</v>
      </c>
      <c r="AC81" s="25" t="s">
        <v>108</v>
      </c>
      <c r="AD81" s="25" t="s">
        <v>11</v>
      </c>
      <c r="AE81" s="25" t="s">
        <v>108</v>
      </c>
      <c r="AF81" s="25" t="s">
        <v>11</v>
      </c>
      <c r="AG81" s="25" t="s">
        <v>109</v>
      </c>
    </row>
    <row r="82" spans="1:42" ht="15">
      <c r="A82" s="80" t="s">
        <v>12</v>
      </c>
      <c r="B82" s="80"/>
      <c r="C82" s="22">
        <v>5</v>
      </c>
      <c r="D82" s="22">
        <v>0</v>
      </c>
      <c r="E82" s="22">
        <v>0</v>
      </c>
      <c r="F82" s="22">
        <v>0</v>
      </c>
      <c r="G82" s="22">
        <v>2</v>
      </c>
      <c r="H82" s="22">
        <v>0</v>
      </c>
      <c r="I82" s="22">
        <v>4</v>
      </c>
      <c r="J82" s="22">
        <v>1</v>
      </c>
      <c r="K82" s="22">
        <v>6</v>
      </c>
      <c r="L82" s="22">
        <v>0</v>
      </c>
      <c r="M82" s="22">
        <v>12</v>
      </c>
      <c r="N82" s="22">
        <v>8</v>
      </c>
      <c r="O82" s="22">
        <v>7</v>
      </c>
      <c r="P82" s="22">
        <v>4</v>
      </c>
      <c r="Q82" s="22">
        <v>1</v>
      </c>
      <c r="R82" s="22">
        <v>0</v>
      </c>
      <c r="S82" s="22">
        <v>1</v>
      </c>
      <c r="T82" s="22">
        <v>0</v>
      </c>
      <c r="U82" s="22">
        <v>1</v>
      </c>
      <c r="V82" s="22">
        <v>1</v>
      </c>
      <c r="W82" s="22">
        <v>0</v>
      </c>
      <c r="X82" s="22">
        <v>0</v>
      </c>
      <c r="Y82" s="22">
        <v>0</v>
      </c>
      <c r="Z82" s="22">
        <v>0</v>
      </c>
      <c r="AA82" s="22">
        <v>3</v>
      </c>
      <c r="AB82" s="22">
        <v>0</v>
      </c>
      <c r="AC82" s="22">
        <v>0</v>
      </c>
      <c r="AD82" s="22">
        <v>0</v>
      </c>
      <c r="AE82" s="26">
        <f aca="true" t="shared" si="17" ref="AE82">AC82+AA82+Y82+W82+U82+S82+Q82+O82+M82+K82+I82+G82+E82+C82</f>
        <v>42</v>
      </c>
      <c r="AF82" s="26">
        <f aca="true" t="shared" si="18" ref="AF82">AD82+AB82+Z82+X82+V82+T82+R82+P82+N82+L82+J82+H82+F82+D82</f>
        <v>14</v>
      </c>
      <c r="AG82" s="26">
        <f aca="true" t="shared" si="19" ref="AG82">AF82+AE82</f>
        <v>56</v>
      </c>
      <c r="AO82" s="36"/>
      <c r="AP82" s="36"/>
    </row>
    <row r="83" spans="1:42" ht="15">
      <c r="A83" s="80" t="s">
        <v>236</v>
      </c>
      <c r="B83" s="80"/>
      <c r="C83" s="22">
        <v>0</v>
      </c>
      <c r="D83" s="22">
        <v>1</v>
      </c>
      <c r="E83" s="22">
        <v>0</v>
      </c>
      <c r="F83" s="22">
        <v>0</v>
      </c>
      <c r="G83" s="22">
        <v>1</v>
      </c>
      <c r="H83" s="22">
        <v>0</v>
      </c>
      <c r="I83" s="22">
        <v>0</v>
      </c>
      <c r="J83" s="22">
        <v>0</v>
      </c>
      <c r="K83" s="22">
        <v>1</v>
      </c>
      <c r="L83" s="22">
        <v>0</v>
      </c>
      <c r="M83" s="22">
        <v>10</v>
      </c>
      <c r="N83" s="22">
        <v>1</v>
      </c>
      <c r="O83" s="22">
        <v>1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1</v>
      </c>
      <c r="Z83" s="22">
        <v>0</v>
      </c>
      <c r="AA83" s="22">
        <v>1</v>
      </c>
      <c r="AB83" s="22">
        <v>3</v>
      </c>
      <c r="AC83" s="22">
        <v>0</v>
      </c>
      <c r="AD83" s="22">
        <v>0</v>
      </c>
      <c r="AE83" s="26">
        <f aca="true" t="shared" si="20" ref="AE83:AE146">AC83+AA83+Y83+W83+U83+S83+Q83+O83+M83+K83+I83+G83+E83+C83</f>
        <v>15</v>
      </c>
      <c r="AF83" s="26">
        <f aca="true" t="shared" si="21" ref="AF83:AF146">AD83+AB83+Z83+X83+V83+T83+R83+P83+N83+L83+J83+H83+F83+D83</f>
        <v>5</v>
      </c>
      <c r="AG83" s="26">
        <f aca="true" t="shared" si="22" ref="AG83:AG146">AF83+AE83</f>
        <v>20</v>
      </c>
      <c r="AO83" s="36"/>
      <c r="AP83" s="36"/>
    </row>
    <row r="84" spans="1:42" ht="15">
      <c r="A84" s="80" t="s">
        <v>21</v>
      </c>
      <c r="B84" s="80"/>
      <c r="C84" s="22">
        <v>0</v>
      </c>
      <c r="D84" s="22">
        <v>0</v>
      </c>
      <c r="E84" s="22">
        <v>0</v>
      </c>
      <c r="F84" s="22">
        <v>0</v>
      </c>
      <c r="G84" s="22">
        <v>1</v>
      </c>
      <c r="H84" s="22">
        <v>0</v>
      </c>
      <c r="I84" s="22">
        <v>0</v>
      </c>
      <c r="J84" s="22">
        <v>0</v>
      </c>
      <c r="K84" s="22">
        <v>0</v>
      </c>
      <c r="L84" s="22">
        <v>1</v>
      </c>
      <c r="M84" s="22">
        <v>0</v>
      </c>
      <c r="N84" s="22">
        <v>12</v>
      </c>
      <c r="O84" s="22">
        <v>4</v>
      </c>
      <c r="P84" s="22">
        <v>5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6">
        <f t="shared" si="20"/>
        <v>5</v>
      </c>
      <c r="AF84" s="26">
        <f t="shared" si="21"/>
        <v>18</v>
      </c>
      <c r="AG84" s="26">
        <f t="shared" si="22"/>
        <v>23</v>
      </c>
      <c r="AO84" s="36"/>
      <c r="AP84" s="36"/>
    </row>
    <row r="85" spans="1:42" ht="15">
      <c r="A85" s="81" t="s">
        <v>235</v>
      </c>
      <c r="B85" s="11" t="s">
        <v>234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1</v>
      </c>
      <c r="J85" s="22">
        <v>0</v>
      </c>
      <c r="K85" s="22">
        <v>0</v>
      </c>
      <c r="L85" s="22">
        <v>0</v>
      </c>
      <c r="M85" s="22">
        <v>3</v>
      </c>
      <c r="N85" s="22">
        <v>0</v>
      </c>
      <c r="O85" s="22">
        <v>1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1</v>
      </c>
      <c r="X85" s="22">
        <v>0</v>
      </c>
      <c r="Y85" s="22">
        <v>0</v>
      </c>
      <c r="Z85" s="22">
        <v>0</v>
      </c>
      <c r="AA85" s="22">
        <v>1</v>
      </c>
      <c r="AB85" s="22">
        <v>1</v>
      </c>
      <c r="AC85" s="22">
        <v>0</v>
      </c>
      <c r="AD85" s="22">
        <v>0</v>
      </c>
      <c r="AE85" s="26">
        <f t="shared" si="20"/>
        <v>7</v>
      </c>
      <c r="AF85" s="26">
        <f t="shared" si="21"/>
        <v>1</v>
      </c>
      <c r="AG85" s="26">
        <f t="shared" si="22"/>
        <v>8</v>
      </c>
      <c r="AO85" s="36"/>
      <c r="AP85" s="36"/>
    </row>
    <row r="86" spans="1:42" ht="15">
      <c r="A86" s="81"/>
      <c r="B86" s="11" t="s">
        <v>233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4</v>
      </c>
      <c r="N86" s="22">
        <v>1</v>
      </c>
      <c r="O86" s="22">
        <v>1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6">
        <f t="shared" si="20"/>
        <v>5</v>
      </c>
      <c r="AF86" s="26">
        <f t="shared" si="21"/>
        <v>1</v>
      </c>
      <c r="AG86" s="26">
        <f t="shared" si="22"/>
        <v>6</v>
      </c>
      <c r="AO86" s="36"/>
      <c r="AP86" s="36"/>
    </row>
    <row r="87" spans="1:42" ht="15">
      <c r="A87" s="81"/>
      <c r="B87" s="11" t="s">
        <v>232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1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6">
        <f t="shared" si="20"/>
        <v>0</v>
      </c>
      <c r="AF87" s="26">
        <f t="shared" si="21"/>
        <v>1</v>
      </c>
      <c r="AG87" s="26">
        <f t="shared" si="22"/>
        <v>1</v>
      </c>
      <c r="AO87" s="36"/>
      <c r="AP87" s="36"/>
    </row>
    <row r="88" spans="1:42" ht="15">
      <c r="A88" s="81"/>
      <c r="B88" s="11" t="s">
        <v>231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2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6">
        <f t="shared" si="20"/>
        <v>2</v>
      </c>
      <c r="AF88" s="26">
        <f t="shared" si="21"/>
        <v>0</v>
      </c>
      <c r="AG88" s="26">
        <f t="shared" si="22"/>
        <v>2</v>
      </c>
      <c r="AO88" s="36"/>
      <c r="AP88" s="36"/>
    </row>
    <row r="89" spans="1:42" ht="15">
      <c r="A89" s="81"/>
      <c r="B89" s="11" t="s">
        <v>230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1</v>
      </c>
      <c r="N89" s="22">
        <v>1</v>
      </c>
      <c r="O89" s="22">
        <v>1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6">
        <f t="shared" si="20"/>
        <v>2</v>
      </c>
      <c r="AF89" s="26">
        <f t="shared" si="21"/>
        <v>1</v>
      </c>
      <c r="AG89" s="26">
        <f t="shared" si="22"/>
        <v>3</v>
      </c>
      <c r="AO89" s="36"/>
      <c r="AP89" s="36"/>
    </row>
    <row r="90" spans="1:42" ht="15">
      <c r="A90" s="81"/>
      <c r="B90" s="11" t="s">
        <v>229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2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6">
        <f t="shared" si="20"/>
        <v>0</v>
      </c>
      <c r="AF90" s="26">
        <f t="shared" si="21"/>
        <v>2</v>
      </c>
      <c r="AG90" s="26">
        <f t="shared" si="22"/>
        <v>2</v>
      </c>
      <c r="AO90" s="36"/>
      <c r="AP90" s="36"/>
    </row>
    <row r="91" spans="1:42" ht="15">
      <c r="A91" s="81"/>
      <c r="B91" s="11" t="s">
        <v>228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1</v>
      </c>
      <c r="N91" s="22">
        <v>0</v>
      </c>
      <c r="O91" s="22">
        <v>2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6">
        <f t="shared" si="20"/>
        <v>3</v>
      </c>
      <c r="AF91" s="26">
        <f t="shared" si="21"/>
        <v>0</v>
      </c>
      <c r="AG91" s="26">
        <f t="shared" si="22"/>
        <v>3</v>
      </c>
      <c r="AO91" s="36"/>
      <c r="AP91" s="36"/>
    </row>
    <row r="92" spans="1:42" ht="15">
      <c r="A92" s="81"/>
      <c r="B92" s="11" t="s">
        <v>227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6">
        <f t="shared" si="20"/>
        <v>0</v>
      </c>
      <c r="AF92" s="26">
        <f t="shared" si="21"/>
        <v>0</v>
      </c>
      <c r="AG92" s="26">
        <f t="shared" si="22"/>
        <v>0</v>
      </c>
      <c r="AO92" s="36"/>
      <c r="AP92" s="36"/>
    </row>
    <row r="93" spans="1:42" ht="15">
      <c r="A93" s="81"/>
      <c r="B93" s="54" t="s">
        <v>9</v>
      </c>
      <c r="C93" s="20">
        <f aca="true" t="shared" si="23" ref="C93:AD93">SUM(C85:C92)</f>
        <v>0</v>
      </c>
      <c r="D93" s="20">
        <f t="shared" si="23"/>
        <v>0</v>
      </c>
      <c r="E93" s="20">
        <f t="shared" si="23"/>
        <v>0</v>
      </c>
      <c r="F93" s="20">
        <f t="shared" si="23"/>
        <v>0</v>
      </c>
      <c r="G93" s="20">
        <f t="shared" si="23"/>
        <v>0</v>
      </c>
      <c r="H93" s="20">
        <f t="shared" si="23"/>
        <v>0</v>
      </c>
      <c r="I93" s="20">
        <f t="shared" si="23"/>
        <v>1</v>
      </c>
      <c r="J93" s="20">
        <f t="shared" si="23"/>
        <v>0</v>
      </c>
      <c r="K93" s="20">
        <f t="shared" si="23"/>
        <v>0</v>
      </c>
      <c r="L93" s="20">
        <f t="shared" si="23"/>
        <v>0</v>
      </c>
      <c r="M93" s="20">
        <f t="shared" si="23"/>
        <v>11</v>
      </c>
      <c r="N93" s="20">
        <f t="shared" si="23"/>
        <v>4</v>
      </c>
      <c r="O93" s="20">
        <f t="shared" si="23"/>
        <v>5</v>
      </c>
      <c r="P93" s="20">
        <f t="shared" si="23"/>
        <v>1</v>
      </c>
      <c r="Q93" s="20">
        <f t="shared" si="23"/>
        <v>0</v>
      </c>
      <c r="R93" s="20">
        <f t="shared" si="23"/>
        <v>0</v>
      </c>
      <c r="S93" s="20">
        <f t="shared" si="23"/>
        <v>0</v>
      </c>
      <c r="T93" s="20">
        <f t="shared" si="23"/>
        <v>0</v>
      </c>
      <c r="U93" s="20">
        <f t="shared" si="23"/>
        <v>0</v>
      </c>
      <c r="V93" s="20">
        <f t="shared" si="23"/>
        <v>0</v>
      </c>
      <c r="W93" s="20">
        <f t="shared" si="23"/>
        <v>1</v>
      </c>
      <c r="X93" s="20">
        <f t="shared" si="23"/>
        <v>0</v>
      </c>
      <c r="Y93" s="20">
        <f t="shared" si="23"/>
        <v>0</v>
      </c>
      <c r="Z93" s="20">
        <f t="shared" si="23"/>
        <v>0</v>
      </c>
      <c r="AA93" s="20">
        <f t="shared" si="23"/>
        <v>1</v>
      </c>
      <c r="AB93" s="20">
        <f t="shared" si="23"/>
        <v>1</v>
      </c>
      <c r="AC93" s="20">
        <f t="shared" si="23"/>
        <v>0</v>
      </c>
      <c r="AD93" s="20">
        <f t="shared" si="23"/>
        <v>0</v>
      </c>
      <c r="AE93" s="26">
        <f t="shared" si="20"/>
        <v>19</v>
      </c>
      <c r="AF93" s="26">
        <f t="shared" si="21"/>
        <v>6</v>
      </c>
      <c r="AG93" s="26">
        <f t="shared" si="22"/>
        <v>25</v>
      </c>
      <c r="AO93" s="36"/>
      <c r="AP93" s="36"/>
    </row>
    <row r="94" spans="1:42" ht="15">
      <c r="A94" s="80" t="s">
        <v>31</v>
      </c>
      <c r="B94" s="80"/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2</v>
      </c>
      <c r="N94" s="22">
        <v>3</v>
      </c>
      <c r="O94" s="22">
        <v>1</v>
      </c>
      <c r="P94" s="22">
        <v>2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6">
        <f t="shared" si="20"/>
        <v>3</v>
      </c>
      <c r="AF94" s="26">
        <f t="shared" si="21"/>
        <v>5</v>
      </c>
      <c r="AG94" s="26">
        <f t="shared" si="22"/>
        <v>8</v>
      </c>
      <c r="AO94" s="36"/>
      <c r="AP94" s="36"/>
    </row>
    <row r="95" spans="1:42" ht="15">
      <c r="A95" s="81" t="s">
        <v>32</v>
      </c>
      <c r="B95" s="24" t="s">
        <v>250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1</v>
      </c>
      <c r="N95" s="22">
        <v>2</v>
      </c>
      <c r="O95" s="22">
        <v>1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6">
        <f t="shared" si="20"/>
        <v>2</v>
      </c>
      <c r="AF95" s="26">
        <f t="shared" si="21"/>
        <v>2</v>
      </c>
      <c r="AG95" s="26">
        <f t="shared" si="22"/>
        <v>4</v>
      </c>
      <c r="AO95" s="36"/>
      <c r="AP95" s="36"/>
    </row>
    <row r="96" spans="1:42" ht="15">
      <c r="A96" s="81"/>
      <c r="B96" s="24" t="s">
        <v>225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1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6">
        <f t="shared" si="20"/>
        <v>0</v>
      </c>
      <c r="AF96" s="26">
        <f t="shared" si="21"/>
        <v>1</v>
      </c>
      <c r="AG96" s="26">
        <f t="shared" si="22"/>
        <v>1</v>
      </c>
      <c r="AO96" s="36"/>
      <c r="AP96" s="36"/>
    </row>
    <row r="97" spans="1:42" ht="15">
      <c r="A97" s="81"/>
      <c r="B97" s="24" t="s">
        <v>224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2</v>
      </c>
      <c r="N97" s="22">
        <v>0</v>
      </c>
      <c r="O97" s="22">
        <v>0</v>
      </c>
      <c r="P97" s="22">
        <v>1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6">
        <f t="shared" si="20"/>
        <v>2</v>
      </c>
      <c r="AF97" s="26">
        <f t="shared" si="21"/>
        <v>1</v>
      </c>
      <c r="AG97" s="26">
        <f t="shared" si="22"/>
        <v>3</v>
      </c>
      <c r="AO97" s="36"/>
      <c r="AP97" s="36"/>
    </row>
    <row r="98" spans="1:42" ht="15">
      <c r="A98" s="81"/>
      <c r="B98" s="24" t="s">
        <v>223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12</v>
      </c>
      <c r="N98" s="22">
        <v>2</v>
      </c>
      <c r="O98" s="22">
        <v>3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6">
        <f t="shared" si="20"/>
        <v>15</v>
      </c>
      <c r="AF98" s="26">
        <f t="shared" si="21"/>
        <v>2</v>
      </c>
      <c r="AG98" s="26">
        <f t="shared" si="22"/>
        <v>17</v>
      </c>
      <c r="AO98" s="36"/>
      <c r="AP98" s="36"/>
    </row>
    <row r="99" spans="1:42" ht="15">
      <c r="A99" s="81"/>
      <c r="B99" s="24" t="s">
        <v>249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1</v>
      </c>
      <c r="L99" s="22">
        <v>0</v>
      </c>
      <c r="M99" s="22">
        <v>6</v>
      </c>
      <c r="N99" s="22">
        <v>2</v>
      </c>
      <c r="O99" s="22">
        <v>1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>
        <v>0</v>
      </c>
      <c r="AB99" s="22">
        <v>0</v>
      </c>
      <c r="AC99" s="22">
        <v>0</v>
      </c>
      <c r="AD99" s="22">
        <v>0</v>
      </c>
      <c r="AE99" s="26">
        <f t="shared" si="20"/>
        <v>8</v>
      </c>
      <c r="AF99" s="26">
        <f t="shared" si="21"/>
        <v>2</v>
      </c>
      <c r="AG99" s="26">
        <f t="shared" si="22"/>
        <v>10</v>
      </c>
      <c r="AO99" s="36"/>
      <c r="AP99" s="36"/>
    </row>
    <row r="100" spans="1:42" ht="15">
      <c r="A100" s="81"/>
      <c r="B100" s="24" t="s">
        <v>43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7</v>
      </c>
      <c r="N100" s="22">
        <v>2</v>
      </c>
      <c r="O100" s="22">
        <v>1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6">
        <f t="shared" si="20"/>
        <v>8</v>
      </c>
      <c r="AF100" s="26">
        <f t="shared" si="21"/>
        <v>2</v>
      </c>
      <c r="AG100" s="26">
        <f t="shared" si="22"/>
        <v>10</v>
      </c>
      <c r="AO100" s="36"/>
      <c r="AP100" s="36"/>
    </row>
    <row r="101" spans="1:42" ht="15">
      <c r="A101" s="81"/>
      <c r="B101" s="24" t="s">
        <v>44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1</v>
      </c>
      <c r="J101" s="22">
        <v>0</v>
      </c>
      <c r="K101" s="22">
        <v>0</v>
      </c>
      <c r="L101" s="22">
        <v>0</v>
      </c>
      <c r="M101" s="22">
        <v>2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6">
        <f t="shared" si="20"/>
        <v>3</v>
      </c>
      <c r="AF101" s="26">
        <f t="shared" si="21"/>
        <v>0</v>
      </c>
      <c r="AG101" s="26">
        <f t="shared" si="22"/>
        <v>3</v>
      </c>
      <c r="AO101" s="36"/>
      <c r="AP101" s="36"/>
    </row>
    <row r="102" spans="1:42" ht="15">
      <c r="A102" s="81"/>
      <c r="B102" s="21" t="s">
        <v>48</v>
      </c>
      <c r="C102" s="20">
        <f aca="true" t="shared" si="24" ref="C102:AD102">SUM(C95:C101)</f>
        <v>0</v>
      </c>
      <c r="D102" s="20">
        <f t="shared" si="24"/>
        <v>0</v>
      </c>
      <c r="E102" s="20">
        <f t="shared" si="24"/>
        <v>0</v>
      </c>
      <c r="F102" s="20">
        <f t="shared" si="24"/>
        <v>0</v>
      </c>
      <c r="G102" s="20">
        <f t="shared" si="24"/>
        <v>0</v>
      </c>
      <c r="H102" s="20">
        <f t="shared" si="24"/>
        <v>0</v>
      </c>
      <c r="I102" s="20">
        <f t="shared" si="24"/>
        <v>1</v>
      </c>
      <c r="J102" s="20">
        <f t="shared" si="24"/>
        <v>0</v>
      </c>
      <c r="K102" s="20">
        <f t="shared" si="24"/>
        <v>1</v>
      </c>
      <c r="L102" s="20">
        <f t="shared" si="24"/>
        <v>0</v>
      </c>
      <c r="M102" s="20">
        <f t="shared" si="24"/>
        <v>30</v>
      </c>
      <c r="N102" s="20">
        <f t="shared" si="24"/>
        <v>9</v>
      </c>
      <c r="O102" s="20">
        <f t="shared" si="24"/>
        <v>6</v>
      </c>
      <c r="P102" s="20">
        <f t="shared" si="24"/>
        <v>1</v>
      </c>
      <c r="Q102" s="20">
        <f t="shared" si="24"/>
        <v>0</v>
      </c>
      <c r="R102" s="20">
        <f t="shared" si="24"/>
        <v>0</v>
      </c>
      <c r="S102" s="20">
        <f t="shared" si="24"/>
        <v>0</v>
      </c>
      <c r="T102" s="20">
        <f t="shared" si="24"/>
        <v>0</v>
      </c>
      <c r="U102" s="20">
        <f t="shared" si="24"/>
        <v>0</v>
      </c>
      <c r="V102" s="20">
        <f t="shared" si="24"/>
        <v>0</v>
      </c>
      <c r="W102" s="20">
        <f t="shared" si="24"/>
        <v>0</v>
      </c>
      <c r="X102" s="20">
        <f t="shared" si="24"/>
        <v>0</v>
      </c>
      <c r="Y102" s="20">
        <f t="shared" si="24"/>
        <v>0</v>
      </c>
      <c r="Z102" s="20">
        <f t="shared" si="24"/>
        <v>0</v>
      </c>
      <c r="AA102" s="20">
        <f t="shared" si="24"/>
        <v>0</v>
      </c>
      <c r="AB102" s="20">
        <f t="shared" si="24"/>
        <v>0</v>
      </c>
      <c r="AC102" s="20">
        <f t="shared" si="24"/>
        <v>0</v>
      </c>
      <c r="AD102" s="20">
        <f t="shared" si="24"/>
        <v>0</v>
      </c>
      <c r="AE102" s="26">
        <f t="shared" si="20"/>
        <v>38</v>
      </c>
      <c r="AF102" s="26">
        <f t="shared" si="21"/>
        <v>10</v>
      </c>
      <c r="AG102" s="26">
        <f t="shared" si="22"/>
        <v>48</v>
      </c>
      <c r="AO102" s="36"/>
      <c r="AP102" s="36"/>
    </row>
    <row r="103" spans="1:42" ht="15">
      <c r="A103" s="80" t="s">
        <v>219</v>
      </c>
      <c r="B103" s="80"/>
      <c r="C103" s="28">
        <v>1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2</v>
      </c>
      <c r="J103" s="28">
        <v>0</v>
      </c>
      <c r="K103" s="28">
        <v>1</v>
      </c>
      <c r="L103" s="28">
        <v>0</v>
      </c>
      <c r="M103" s="28">
        <v>4</v>
      </c>
      <c r="N103" s="28">
        <v>4</v>
      </c>
      <c r="O103" s="28">
        <v>1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6">
        <f t="shared" si="20"/>
        <v>9</v>
      </c>
      <c r="AF103" s="26">
        <f t="shared" si="21"/>
        <v>4</v>
      </c>
      <c r="AG103" s="26">
        <f t="shared" si="22"/>
        <v>13</v>
      </c>
      <c r="AO103" s="36"/>
      <c r="AP103" s="36"/>
    </row>
    <row r="104" spans="1:42" ht="15">
      <c r="A104" s="80" t="s">
        <v>218</v>
      </c>
      <c r="B104" s="80"/>
      <c r="C104" s="28">
        <v>1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4</v>
      </c>
      <c r="N104" s="28">
        <v>3</v>
      </c>
      <c r="O104" s="28">
        <v>2</v>
      </c>
      <c r="P104" s="28">
        <v>2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6">
        <f t="shared" si="20"/>
        <v>7</v>
      </c>
      <c r="AF104" s="26">
        <f t="shared" si="21"/>
        <v>5</v>
      </c>
      <c r="AG104" s="26">
        <f t="shared" si="22"/>
        <v>12</v>
      </c>
      <c r="AO104" s="36"/>
      <c r="AP104" s="36"/>
    </row>
    <row r="105" spans="1:42" ht="15">
      <c r="A105" s="80" t="s">
        <v>248</v>
      </c>
      <c r="B105" s="80"/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26">
        <f t="shared" si="20"/>
        <v>0</v>
      </c>
      <c r="AF105" s="26">
        <f t="shared" si="21"/>
        <v>0</v>
      </c>
      <c r="AG105" s="26">
        <f t="shared" si="22"/>
        <v>0</v>
      </c>
      <c r="AO105" s="36"/>
      <c r="AP105" s="36"/>
    </row>
    <row r="106" spans="1:42" ht="26.25" customHeight="1">
      <c r="A106" s="81" t="s">
        <v>247</v>
      </c>
      <c r="B106" s="4" t="s">
        <v>216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6">
        <f t="shared" si="20"/>
        <v>0</v>
      </c>
      <c r="AF106" s="26">
        <f t="shared" si="21"/>
        <v>0</v>
      </c>
      <c r="AG106" s="26">
        <f t="shared" si="22"/>
        <v>0</v>
      </c>
      <c r="AO106" s="36"/>
      <c r="AP106" s="36"/>
    </row>
    <row r="107" spans="1:42" ht="15">
      <c r="A107" s="81"/>
      <c r="B107" s="4" t="s">
        <v>215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1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6">
        <f t="shared" si="20"/>
        <v>1</v>
      </c>
      <c r="AF107" s="26">
        <f t="shared" si="21"/>
        <v>0</v>
      </c>
      <c r="AG107" s="26">
        <f t="shared" si="22"/>
        <v>1</v>
      </c>
      <c r="AO107" s="36"/>
      <c r="AP107" s="36"/>
    </row>
    <row r="108" spans="1:42" ht="15">
      <c r="A108" s="81"/>
      <c r="B108" s="4" t="s">
        <v>214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6">
        <f t="shared" si="20"/>
        <v>0</v>
      </c>
      <c r="AF108" s="26">
        <f t="shared" si="21"/>
        <v>0</v>
      </c>
      <c r="AG108" s="26">
        <f t="shared" si="22"/>
        <v>0</v>
      </c>
      <c r="AO108" s="36"/>
      <c r="AP108" s="36"/>
    </row>
    <row r="109" spans="1:42" ht="15">
      <c r="A109" s="81"/>
      <c r="B109" s="4" t="s">
        <v>213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2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  <c r="AE109" s="26">
        <f t="shared" si="20"/>
        <v>0</v>
      </c>
      <c r="AF109" s="26">
        <f t="shared" si="21"/>
        <v>2</v>
      </c>
      <c r="AG109" s="26">
        <f t="shared" si="22"/>
        <v>2</v>
      </c>
      <c r="AO109" s="36"/>
      <c r="AP109" s="36"/>
    </row>
    <row r="110" spans="1:42" ht="15">
      <c r="A110" s="81"/>
      <c r="B110" s="21" t="s">
        <v>9</v>
      </c>
      <c r="C110" s="27">
        <f aca="true" t="shared" si="25" ref="C110:AD110">SUM(C106:C109)</f>
        <v>0</v>
      </c>
      <c r="D110" s="27">
        <f t="shared" si="25"/>
        <v>0</v>
      </c>
      <c r="E110" s="27">
        <f t="shared" si="25"/>
        <v>0</v>
      </c>
      <c r="F110" s="27">
        <f t="shared" si="25"/>
        <v>0</v>
      </c>
      <c r="G110" s="27">
        <f t="shared" si="25"/>
        <v>0</v>
      </c>
      <c r="H110" s="27">
        <f t="shared" si="25"/>
        <v>0</v>
      </c>
      <c r="I110" s="27">
        <f t="shared" si="25"/>
        <v>0</v>
      </c>
      <c r="J110" s="27">
        <f t="shared" si="25"/>
        <v>0</v>
      </c>
      <c r="K110" s="27">
        <f t="shared" si="25"/>
        <v>0</v>
      </c>
      <c r="L110" s="27">
        <f t="shared" si="25"/>
        <v>0</v>
      </c>
      <c r="M110" s="27">
        <f t="shared" si="25"/>
        <v>0</v>
      </c>
      <c r="N110" s="27">
        <f t="shared" si="25"/>
        <v>0</v>
      </c>
      <c r="O110" s="27">
        <f t="shared" si="25"/>
        <v>1</v>
      </c>
      <c r="P110" s="27">
        <f t="shared" si="25"/>
        <v>2</v>
      </c>
      <c r="Q110" s="27">
        <f t="shared" si="25"/>
        <v>0</v>
      </c>
      <c r="R110" s="27">
        <f t="shared" si="25"/>
        <v>0</v>
      </c>
      <c r="S110" s="27">
        <f t="shared" si="25"/>
        <v>0</v>
      </c>
      <c r="T110" s="27">
        <f t="shared" si="25"/>
        <v>0</v>
      </c>
      <c r="U110" s="27">
        <f t="shared" si="25"/>
        <v>0</v>
      </c>
      <c r="V110" s="27">
        <f t="shared" si="25"/>
        <v>0</v>
      </c>
      <c r="W110" s="27">
        <f t="shared" si="25"/>
        <v>0</v>
      </c>
      <c r="X110" s="27">
        <f t="shared" si="25"/>
        <v>0</v>
      </c>
      <c r="Y110" s="27">
        <f t="shared" si="25"/>
        <v>0</v>
      </c>
      <c r="Z110" s="27">
        <f t="shared" si="25"/>
        <v>0</v>
      </c>
      <c r="AA110" s="27">
        <f t="shared" si="25"/>
        <v>0</v>
      </c>
      <c r="AB110" s="27">
        <f t="shared" si="25"/>
        <v>0</v>
      </c>
      <c r="AC110" s="27">
        <f t="shared" si="25"/>
        <v>0</v>
      </c>
      <c r="AD110" s="27">
        <f t="shared" si="25"/>
        <v>0</v>
      </c>
      <c r="AE110" s="26">
        <f t="shared" si="20"/>
        <v>1</v>
      </c>
      <c r="AF110" s="26">
        <f t="shared" si="21"/>
        <v>2</v>
      </c>
      <c r="AG110" s="26">
        <f t="shared" si="22"/>
        <v>3</v>
      </c>
      <c r="AO110" s="36"/>
      <c r="AP110" s="36"/>
    </row>
    <row r="111" spans="1:42" ht="15">
      <c r="A111" s="85" t="s">
        <v>246</v>
      </c>
      <c r="B111" s="85"/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5</v>
      </c>
      <c r="J111" s="28">
        <v>0</v>
      </c>
      <c r="K111" s="28">
        <v>0</v>
      </c>
      <c r="L111" s="28">
        <v>0</v>
      </c>
      <c r="M111" s="28">
        <v>36</v>
      </c>
      <c r="N111" s="28">
        <v>23</v>
      </c>
      <c r="O111" s="28">
        <v>5</v>
      </c>
      <c r="P111" s="28">
        <v>2</v>
      </c>
      <c r="Q111" s="28">
        <v>0</v>
      </c>
      <c r="R111" s="28">
        <v>1</v>
      </c>
      <c r="S111" s="28">
        <v>1</v>
      </c>
      <c r="T111" s="28">
        <v>0</v>
      </c>
      <c r="U111" s="28">
        <v>0</v>
      </c>
      <c r="V111" s="28">
        <v>0</v>
      </c>
      <c r="W111" s="28">
        <v>1</v>
      </c>
      <c r="X111" s="28">
        <v>0</v>
      </c>
      <c r="Y111" s="28">
        <v>3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6">
        <f t="shared" si="20"/>
        <v>51</v>
      </c>
      <c r="AF111" s="26">
        <f t="shared" si="21"/>
        <v>26</v>
      </c>
      <c r="AG111" s="26">
        <f t="shared" si="22"/>
        <v>77</v>
      </c>
      <c r="AO111" s="36"/>
      <c r="AP111" s="36"/>
    </row>
    <row r="112" spans="1:42" ht="15">
      <c r="A112" s="85" t="s">
        <v>245</v>
      </c>
      <c r="B112" s="85"/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1</v>
      </c>
      <c r="N112" s="28">
        <v>0</v>
      </c>
      <c r="O112" s="28">
        <v>12</v>
      </c>
      <c r="P112" s="28">
        <v>17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6">
        <f t="shared" si="20"/>
        <v>13</v>
      </c>
      <c r="AF112" s="26">
        <f t="shared" si="21"/>
        <v>17</v>
      </c>
      <c r="AG112" s="26">
        <f t="shared" si="22"/>
        <v>30</v>
      </c>
      <c r="AO112" s="36"/>
      <c r="AP112" s="36"/>
    </row>
    <row r="113" spans="1:42" ht="15">
      <c r="A113" s="81" t="s">
        <v>244</v>
      </c>
      <c r="B113" s="23" t="s">
        <v>65</v>
      </c>
      <c r="C113" s="28">
        <v>1</v>
      </c>
      <c r="D113" s="28">
        <v>0</v>
      </c>
      <c r="E113" s="28">
        <v>0</v>
      </c>
      <c r="F113" s="28">
        <v>0</v>
      </c>
      <c r="G113" s="28">
        <v>4</v>
      </c>
      <c r="H113" s="28">
        <v>3</v>
      </c>
      <c r="I113" s="28">
        <v>1</v>
      </c>
      <c r="J113" s="28">
        <v>1</v>
      </c>
      <c r="K113" s="28">
        <v>0</v>
      </c>
      <c r="L113" s="28">
        <v>2</v>
      </c>
      <c r="M113" s="28">
        <v>5</v>
      </c>
      <c r="N113" s="28">
        <v>9</v>
      </c>
      <c r="O113" s="28">
        <v>6</v>
      </c>
      <c r="P113" s="28">
        <v>10</v>
      </c>
      <c r="Q113" s="28">
        <v>0</v>
      </c>
      <c r="R113" s="28">
        <v>0</v>
      </c>
      <c r="S113" s="28">
        <v>5</v>
      </c>
      <c r="T113" s="28">
        <v>1</v>
      </c>
      <c r="U113" s="28">
        <v>2</v>
      </c>
      <c r="V113" s="28">
        <v>1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6">
        <f t="shared" si="20"/>
        <v>24</v>
      </c>
      <c r="AF113" s="26">
        <f t="shared" si="21"/>
        <v>27</v>
      </c>
      <c r="AG113" s="26">
        <f t="shared" si="22"/>
        <v>51</v>
      </c>
      <c r="AO113" s="36"/>
      <c r="AP113" s="36"/>
    </row>
    <row r="114" spans="1:42" ht="15">
      <c r="A114" s="81"/>
      <c r="B114" s="23" t="s">
        <v>66</v>
      </c>
      <c r="C114" s="28">
        <v>0</v>
      </c>
      <c r="D114" s="28">
        <v>3</v>
      </c>
      <c r="E114" s="28">
        <v>0</v>
      </c>
      <c r="F114" s="28">
        <v>0</v>
      </c>
      <c r="G114" s="28">
        <v>0</v>
      </c>
      <c r="H114" s="28">
        <v>1</v>
      </c>
      <c r="I114" s="28">
        <v>0</v>
      </c>
      <c r="J114" s="28">
        <v>0</v>
      </c>
      <c r="K114" s="28">
        <v>0</v>
      </c>
      <c r="L114" s="28">
        <v>2</v>
      </c>
      <c r="M114" s="28">
        <v>9</v>
      </c>
      <c r="N114" s="28">
        <v>52</v>
      </c>
      <c r="O114" s="28">
        <v>1</v>
      </c>
      <c r="P114" s="28">
        <v>7</v>
      </c>
      <c r="Q114" s="28">
        <v>0</v>
      </c>
      <c r="R114" s="28">
        <v>0</v>
      </c>
      <c r="S114" s="28">
        <v>0</v>
      </c>
      <c r="T114" s="28">
        <v>1</v>
      </c>
      <c r="U114" s="28">
        <v>0</v>
      </c>
      <c r="V114" s="28">
        <v>1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6">
        <f t="shared" si="20"/>
        <v>10</v>
      </c>
      <c r="AF114" s="26">
        <f t="shared" si="21"/>
        <v>67</v>
      </c>
      <c r="AG114" s="26">
        <f t="shared" si="22"/>
        <v>77</v>
      </c>
      <c r="AO114" s="36"/>
      <c r="AP114" s="36"/>
    </row>
    <row r="115" spans="1:42" ht="15">
      <c r="A115" s="81"/>
      <c r="B115" s="23" t="s">
        <v>67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2</v>
      </c>
      <c r="O115" s="28">
        <v>0</v>
      </c>
      <c r="P115" s="28">
        <v>1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1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6">
        <f t="shared" si="20"/>
        <v>0</v>
      </c>
      <c r="AF115" s="26">
        <f t="shared" si="21"/>
        <v>4</v>
      </c>
      <c r="AG115" s="26">
        <f t="shared" si="22"/>
        <v>4</v>
      </c>
      <c r="AO115" s="36"/>
      <c r="AP115" s="36"/>
    </row>
    <row r="116" spans="1:42" ht="15">
      <c r="A116" s="81"/>
      <c r="B116" s="23" t="s">
        <v>210</v>
      </c>
      <c r="C116" s="28">
        <v>0</v>
      </c>
      <c r="D116" s="28">
        <v>0</v>
      </c>
      <c r="E116" s="28">
        <v>0</v>
      </c>
      <c r="F116" s="28">
        <v>0</v>
      </c>
      <c r="G116" s="28">
        <v>1</v>
      </c>
      <c r="H116" s="28">
        <v>0</v>
      </c>
      <c r="I116" s="28">
        <v>0</v>
      </c>
      <c r="J116" s="28">
        <v>0</v>
      </c>
      <c r="K116" s="28">
        <v>0</v>
      </c>
      <c r="L116" s="28">
        <v>1</v>
      </c>
      <c r="M116" s="28">
        <v>4</v>
      </c>
      <c r="N116" s="28">
        <v>5</v>
      </c>
      <c r="O116" s="28">
        <v>6</v>
      </c>
      <c r="P116" s="28">
        <v>11</v>
      </c>
      <c r="Q116" s="28">
        <v>0</v>
      </c>
      <c r="R116" s="28">
        <v>0</v>
      </c>
      <c r="S116" s="28">
        <v>2</v>
      </c>
      <c r="T116" s="28">
        <v>0</v>
      </c>
      <c r="U116" s="28">
        <v>2</v>
      </c>
      <c r="V116" s="28">
        <v>0</v>
      </c>
      <c r="W116" s="28">
        <v>0</v>
      </c>
      <c r="X116" s="28">
        <v>1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6">
        <f t="shared" si="20"/>
        <v>15</v>
      </c>
      <c r="AF116" s="26">
        <f t="shared" si="21"/>
        <v>18</v>
      </c>
      <c r="AG116" s="26">
        <f t="shared" si="22"/>
        <v>33</v>
      </c>
      <c r="AO116" s="36"/>
      <c r="AP116" s="36"/>
    </row>
    <row r="117" spans="1:42" ht="15">
      <c r="A117" s="81"/>
      <c r="B117" s="23" t="s">
        <v>209</v>
      </c>
      <c r="C117" s="28">
        <v>0</v>
      </c>
      <c r="D117" s="28">
        <v>0</v>
      </c>
      <c r="E117" s="28">
        <v>0</v>
      </c>
      <c r="F117" s="28">
        <v>0</v>
      </c>
      <c r="G117" s="28">
        <v>1</v>
      </c>
      <c r="H117" s="28">
        <v>0</v>
      </c>
      <c r="I117" s="28">
        <v>1</v>
      </c>
      <c r="J117" s="28">
        <v>1</v>
      </c>
      <c r="K117" s="28">
        <v>1</v>
      </c>
      <c r="L117" s="28">
        <v>1</v>
      </c>
      <c r="M117" s="28">
        <v>3</v>
      </c>
      <c r="N117" s="28">
        <v>3</v>
      </c>
      <c r="O117" s="28">
        <v>2</v>
      </c>
      <c r="P117" s="28">
        <v>4</v>
      </c>
      <c r="Q117" s="28">
        <v>0</v>
      </c>
      <c r="R117" s="28">
        <v>0</v>
      </c>
      <c r="S117" s="28">
        <v>0</v>
      </c>
      <c r="T117" s="28">
        <v>0</v>
      </c>
      <c r="U117" s="28">
        <v>1</v>
      </c>
      <c r="V117" s="28">
        <v>0</v>
      </c>
      <c r="W117" s="28">
        <v>3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6">
        <f t="shared" si="20"/>
        <v>12</v>
      </c>
      <c r="AF117" s="26">
        <f t="shared" si="21"/>
        <v>9</v>
      </c>
      <c r="AG117" s="26">
        <f t="shared" si="22"/>
        <v>21</v>
      </c>
      <c r="AO117" s="36"/>
      <c r="AP117" s="36"/>
    </row>
    <row r="118" spans="1:42" ht="15">
      <c r="A118" s="81"/>
      <c r="B118" s="23" t="s">
        <v>208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1</v>
      </c>
      <c r="M118" s="28">
        <v>0</v>
      </c>
      <c r="N118" s="28">
        <v>2</v>
      </c>
      <c r="O118" s="28">
        <v>3</v>
      </c>
      <c r="P118" s="28">
        <v>3</v>
      </c>
      <c r="Q118" s="28">
        <v>1</v>
      </c>
      <c r="R118" s="28">
        <v>0</v>
      </c>
      <c r="S118" s="28">
        <v>2</v>
      </c>
      <c r="T118" s="28">
        <v>0</v>
      </c>
      <c r="U118" s="28">
        <v>1</v>
      </c>
      <c r="V118" s="28">
        <v>0</v>
      </c>
      <c r="W118" s="28">
        <v>1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6">
        <f t="shared" si="20"/>
        <v>8</v>
      </c>
      <c r="AF118" s="26">
        <f t="shared" si="21"/>
        <v>6</v>
      </c>
      <c r="AG118" s="26">
        <f t="shared" si="22"/>
        <v>14</v>
      </c>
      <c r="AO118" s="36"/>
      <c r="AP118" s="36"/>
    </row>
    <row r="119" spans="1:42" ht="15">
      <c r="A119" s="81"/>
      <c r="B119" s="23" t="s">
        <v>207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2</v>
      </c>
      <c r="N119" s="28">
        <v>5</v>
      </c>
      <c r="O119" s="28">
        <v>1</v>
      </c>
      <c r="P119" s="28">
        <v>5</v>
      </c>
      <c r="Q119" s="28">
        <v>0</v>
      </c>
      <c r="R119" s="28">
        <v>0</v>
      </c>
      <c r="S119" s="28">
        <v>0</v>
      </c>
      <c r="T119" s="28">
        <v>0</v>
      </c>
      <c r="U119" s="28">
        <v>1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6">
        <f t="shared" si="20"/>
        <v>4</v>
      </c>
      <c r="AF119" s="26">
        <f t="shared" si="21"/>
        <v>10</v>
      </c>
      <c r="AG119" s="26">
        <f t="shared" si="22"/>
        <v>14</v>
      </c>
      <c r="AO119" s="36"/>
      <c r="AP119" s="36"/>
    </row>
    <row r="120" spans="1:42" ht="15">
      <c r="A120" s="81"/>
      <c r="B120" s="23" t="s">
        <v>206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6">
        <f t="shared" si="20"/>
        <v>0</v>
      </c>
      <c r="AF120" s="26">
        <f t="shared" si="21"/>
        <v>0</v>
      </c>
      <c r="AG120" s="26">
        <f t="shared" si="22"/>
        <v>0</v>
      </c>
      <c r="AO120" s="36"/>
      <c r="AP120" s="36"/>
    </row>
    <row r="121" spans="1:42" ht="15">
      <c r="A121" s="81"/>
      <c r="B121" s="21" t="s">
        <v>68</v>
      </c>
      <c r="C121" s="27">
        <f aca="true" t="shared" si="26" ref="C121:AD121">SUM(C113:C120)</f>
        <v>1</v>
      </c>
      <c r="D121" s="27">
        <f t="shared" si="26"/>
        <v>3</v>
      </c>
      <c r="E121" s="27">
        <f t="shared" si="26"/>
        <v>0</v>
      </c>
      <c r="F121" s="27">
        <f t="shared" si="26"/>
        <v>0</v>
      </c>
      <c r="G121" s="27">
        <f t="shared" si="26"/>
        <v>6</v>
      </c>
      <c r="H121" s="27">
        <f t="shared" si="26"/>
        <v>4</v>
      </c>
      <c r="I121" s="27">
        <f t="shared" si="26"/>
        <v>2</v>
      </c>
      <c r="J121" s="27">
        <f t="shared" si="26"/>
        <v>2</v>
      </c>
      <c r="K121" s="27">
        <f t="shared" si="26"/>
        <v>1</v>
      </c>
      <c r="L121" s="27">
        <f t="shared" si="26"/>
        <v>7</v>
      </c>
      <c r="M121" s="27">
        <f t="shared" si="26"/>
        <v>23</v>
      </c>
      <c r="N121" s="27">
        <f t="shared" si="26"/>
        <v>78</v>
      </c>
      <c r="O121" s="27">
        <f t="shared" si="26"/>
        <v>19</v>
      </c>
      <c r="P121" s="27">
        <f t="shared" si="26"/>
        <v>41</v>
      </c>
      <c r="Q121" s="27">
        <f t="shared" si="26"/>
        <v>1</v>
      </c>
      <c r="R121" s="27">
        <f t="shared" si="26"/>
        <v>0</v>
      </c>
      <c r="S121" s="27">
        <f t="shared" si="26"/>
        <v>9</v>
      </c>
      <c r="T121" s="27">
        <f t="shared" si="26"/>
        <v>2</v>
      </c>
      <c r="U121" s="27">
        <f t="shared" si="26"/>
        <v>7</v>
      </c>
      <c r="V121" s="27">
        <f t="shared" si="26"/>
        <v>3</v>
      </c>
      <c r="W121" s="27">
        <f t="shared" si="26"/>
        <v>4</v>
      </c>
      <c r="X121" s="27">
        <f t="shared" si="26"/>
        <v>1</v>
      </c>
      <c r="Y121" s="27">
        <f t="shared" si="26"/>
        <v>0</v>
      </c>
      <c r="Z121" s="27">
        <f t="shared" si="26"/>
        <v>0</v>
      </c>
      <c r="AA121" s="27">
        <f t="shared" si="26"/>
        <v>0</v>
      </c>
      <c r="AB121" s="27">
        <f t="shared" si="26"/>
        <v>0</v>
      </c>
      <c r="AC121" s="27">
        <f t="shared" si="26"/>
        <v>0</v>
      </c>
      <c r="AD121" s="27">
        <f t="shared" si="26"/>
        <v>0</v>
      </c>
      <c r="AE121" s="26">
        <f t="shared" si="20"/>
        <v>73</v>
      </c>
      <c r="AF121" s="26">
        <f t="shared" si="21"/>
        <v>141</v>
      </c>
      <c r="AG121" s="26">
        <f t="shared" si="22"/>
        <v>214</v>
      </c>
      <c r="AO121" s="36"/>
      <c r="AP121" s="36"/>
    </row>
    <row r="122" spans="1:42" ht="15">
      <c r="A122" s="81" t="s">
        <v>243</v>
      </c>
      <c r="B122" s="23" t="s">
        <v>203</v>
      </c>
      <c r="C122" s="28">
        <v>0</v>
      </c>
      <c r="D122" s="28">
        <v>0</v>
      </c>
      <c r="E122" s="28">
        <v>0</v>
      </c>
      <c r="F122" s="28">
        <v>0</v>
      </c>
      <c r="G122" s="28">
        <v>1</v>
      </c>
      <c r="H122" s="28">
        <v>0</v>
      </c>
      <c r="I122" s="28">
        <v>0</v>
      </c>
      <c r="J122" s="28">
        <v>0</v>
      </c>
      <c r="K122" s="28">
        <v>0</v>
      </c>
      <c r="L122" s="28">
        <v>2</v>
      </c>
      <c r="M122" s="28">
        <v>0</v>
      </c>
      <c r="N122" s="28">
        <v>1</v>
      </c>
      <c r="O122" s="28">
        <v>7</v>
      </c>
      <c r="P122" s="28">
        <v>26</v>
      </c>
      <c r="Q122" s="28">
        <v>1</v>
      </c>
      <c r="R122" s="28">
        <v>0</v>
      </c>
      <c r="S122" s="28">
        <v>1</v>
      </c>
      <c r="T122" s="28">
        <v>0</v>
      </c>
      <c r="U122" s="28">
        <v>0</v>
      </c>
      <c r="V122" s="28">
        <v>0</v>
      </c>
      <c r="W122" s="28">
        <v>1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6">
        <f t="shared" si="20"/>
        <v>11</v>
      </c>
      <c r="AF122" s="26">
        <f t="shared" si="21"/>
        <v>29</v>
      </c>
      <c r="AG122" s="26">
        <f t="shared" si="22"/>
        <v>40</v>
      </c>
      <c r="AO122" s="36"/>
      <c r="AP122" s="36"/>
    </row>
    <row r="123" spans="1:42" ht="15">
      <c r="A123" s="81"/>
      <c r="B123" s="23" t="s">
        <v>66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4</v>
      </c>
      <c r="P123" s="28">
        <v>19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1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6">
        <f t="shared" si="20"/>
        <v>5</v>
      </c>
      <c r="AF123" s="26">
        <f t="shared" si="21"/>
        <v>19</v>
      </c>
      <c r="AG123" s="26">
        <f t="shared" si="22"/>
        <v>24</v>
      </c>
      <c r="AO123" s="36"/>
      <c r="AP123" s="36"/>
    </row>
    <row r="124" spans="1:42" ht="15">
      <c r="A124" s="81"/>
      <c r="B124" s="23" t="s">
        <v>67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3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6">
        <f t="shared" si="20"/>
        <v>0</v>
      </c>
      <c r="AF124" s="26">
        <f t="shared" si="21"/>
        <v>3</v>
      </c>
      <c r="AG124" s="26">
        <f t="shared" si="22"/>
        <v>3</v>
      </c>
      <c r="AO124" s="36"/>
      <c r="AP124" s="36"/>
    </row>
    <row r="125" spans="1:42" ht="15">
      <c r="A125" s="81"/>
      <c r="B125" s="23" t="s">
        <v>202</v>
      </c>
      <c r="C125" s="28">
        <v>0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6">
        <f t="shared" si="20"/>
        <v>0</v>
      </c>
      <c r="AF125" s="26">
        <f t="shared" si="21"/>
        <v>0</v>
      </c>
      <c r="AG125" s="26">
        <f t="shared" si="22"/>
        <v>0</v>
      </c>
      <c r="AO125" s="36"/>
      <c r="AP125" s="36"/>
    </row>
    <row r="126" spans="1:42" ht="15">
      <c r="A126" s="81"/>
      <c r="B126" s="21" t="s">
        <v>201</v>
      </c>
      <c r="C126" s="27">
        <f aca="true" t="shared" si="27" ref="C126:AD126">SUM(C122:C125)</f>
        <v>0</v>
      </c>
      <c r="D126" s="27">
        <f t="shared" si="27"/>
        <v>0</v>
      </c>
      <c r="E126" s="27">
        <f t="shared" si="27"/>
        <v>0</v>
      </c>
      <c r="F126" s="27">
        <f t="shared" si="27"/>
        <v>0</v>
      </c>
      <c r="G126" s="27">
        <f t="shared" si="27"/>
        <v>1</v>
      </c>
      <c r="H126" s="27">
        <f t="shared" si="27"/>
        <v>0</v>
      </c>
      <c r="I126" s="27">
        <f t="shared" si="27"/>
        <v>0</v>
      </c>
      <c r="J126" s="27">
        <f t="shared" si="27"/>
        <v>0</v>
      </c>
      <c r="K126" s="27">
        <f t="shared" si="27"/>
        <v>0</v>
      </c>
      <c r="L126" s="27">
        <f t="shared" si="27"/>
        <v>2</v>
      </c>
      <c r="M126" s="27">
        <f t="shared" si="27"/>
        <v>0</v>
      </c>
      <c r="N126" s="27">
        <f t="shared" si="27"/>
        <v>1</v>
      </c>
      <c r="O126" s="27">
        <f t="shared" si="27"/>
        <v>11</v>
      </c>
      <c r="P126" s="27">
        <f t="shared" si="27"/>
        <v>48</v>
      </c>
      <c r="Q126" s="27">
        <f t="shared" si="27"/>
        <v>1</v>
      </c>
      <c r="R126" s="27">
        <f t="shared" si="27"/>
        <v>0</v>
      </c>
      <c r="S126" s="27">
        <f t="shared" si="27"/>
        <v>1</v>
      </c>
      <c r="T126" s="27">
        <f t="shared" si="27"/>
        <v>0</v>
      </c>
      <c r="U126" s="27">
        <f t="shared" si="27"/>
        <v>0</v>
      </c>
      <c r="V126" s="27">
        <f t="shared" si="27"/>
        <v>0</v>
      </c>
      <c r="W126" s="27">
        <f t="shared" si="27"/>
        <v>1</v>
      </c>
      <c r="X126" s="27">
        <f t="shared" si="27"/>
        <v>0</v>
      </c>
      <c r="Y126" s="27">
        <f t="shared" si="27"/>
        <v>1</v>
      </c>
      <c r="Z126" s="27">
        <f t="shared" si="27"/>
        <v>0</v>
      </c>
      <c r="AA126" s="27">
        <f t="shared" si="27"/>
        <v>0</v>
      </c>
      <c r="AB126" s="27">
        <f t="shared" si="27"/>
        <v>0</v>
      </c>
      <c r="AC126" s="27">
        <f t="shared" si="27"/>
        <v>0</v>
      </c>
      <c r="AD126" s="27">
        <f t="shared" si="27"/>
        <v>0</v>
      </c>
      <c r="AE126" s="26">
        <f t="shared" si="20"/>
        <v>16</v>
      </c>
      <c r="AF126" s="26">
        <f t="shared" si="21"/>
        <v>51</v>
      </c>
      <c r="AG126" s="26">
        <f t="shared" si="22"/>
        <v>67</v>
      </c>
      <c r="AO126" s="36"/>
      <c r="AP126" s="36"/>
    </row>
    <row r="127" spans="1:42" ht="15">
      <c r="A127" s="81" t="s">
        <v>69</v>
      </c>
      <c r="B127" s="23" t="s">
        <v>195</v>
      </c>
      <c r="C127" s="28">
        <v>0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2</v>
      </c>
      <c r="N127" s="28">
        <v>0</v>
      </c>
      <c r="O127" s="28">
        <v>1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6">
        <f t="shared" si="20"/>
        <v>3</v>
      </c>
      <c r="AF127" s="26">
        <f t="shared" si="21"/>
        <v>0</v>
      </c>
      <c r="AG127" s="26">
        <f t="shared" si="22"/>
        <v>3</v>
      </c>
      <c r="AO127" s="36"/>
      <c r="AP127" s="36"/>
    </row>
    <row r="128" spans="1:42" ht="15">
      <c r="A128" s="81"/>
      <c r="B128" s="23" t="s">
        <v>200</v>
      </c>
      <c r="C128" s="28">
        <v>0</v>
      </c>
      <c r="D128" s="28">
        <v>0</v>
      </c>
      <c r="E128" s="28">
        <v>0</v>
      </c>
      <c r="F128" s="28">
        <v>0</v>
      </c>
      <c r="G128" s="28">
        <v>1</v>
      </c>
      <c r="H128" s="28">
        <v>0</v>
      </c>
      <c r="I128" s="28">
        <v>0</v>
      </c>
      <c r="J128" s="28">
        <v>0</v>
      </c>
      <c r="K128" s="28">
        <v>1</v>
      </c>
      <c r="L128" s="28">
        <v>0</v>
      </c>
      <c r="M128" s="28">
        <v>6</v>
      </c>
      <c r="N128" s="28">
        <v>4</v>
      </c>
      <c r="O128" s="28">
        <v>0</v>
      </c>
      <c r="P128" s="28">
        <v>2</v>
      </c>
      <c r="Q128" s="28">
        <v>0</v>
      </c>
      <c r="R128" s="28">
        <v>0</v>
      </c>
      <c r="S128" s="28">
        <v>1</v>
      </c>
      <c r="T128" s="28">
        <v>0</v>
      </c>
      <c r="U128" s="28">
        <v>0</v>
      </c>
      <c r="V128" s="28">
        <v>0</v>
      </c>
      <c r="W128" s="28">
        <v>1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6">
        <f t="shared" si="20"/>
        <v>10</v>
      </c>
      <c r="AF128" s="26">
        <f t="shared" si="21"/>
        <v>6</v>
      </c>
      <c r="AG128" s="26">
        <f t="shared" si="22"/>
        <v>16</v>
      </c>
      <c r="AO128" s="36"/>
      <c r="AP128" s="36"/>
    </row>
    <row r="129" spans="1:42" ht="15">
      <c r="A129" s="81"/>
      <c r="B129" s="23" t="s">
        <v>194</v>
      </c>
      <c r="C129" s="28"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4</v>
      </c>
      <c r="N129" s="28">
        <v>4</v>
      </c>
      <c r="O129" s="28">
        <v>3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6">
        <f t="shared" si="20"/>
        <v>7</v>
      </c>
      <c r="AF129" s="26">
        <f t="shared" si="21"/>
        <v>4</v>
      </c>
      <c r="AG129" s="26">
        <f t="shared" si="22"/>
        <v>11</v>
      </c>
      <c r="AO129" s="36"/>
      <c r="AP129" s="36"/>
    </row>
    <row r="130" spans="1:42" ht="15">
      <c r="A130" s="81"/>
      <c r="B130" s="23" t="s">
        <v>199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6">
        <f t="shared" si="20"/>
        <v>0</v>
      </c>
      <c r="AF130" s="26">
        <f t="shared" si="21"/>
        <v>0</v>
      </c>
      <c r="AG130" s="26">
        <f t="shared" si="22"/>
        <v>0</v>
      </c>
      <c r="AO130" s="36"/>
      <c r="AP130" s="36"/>
    </row>
    <row r="131" spans="1:42" ht="15">
      <c r="A131" s="81"/>
      <c r="B131" s="23" t="s">
        <v>198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1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  <c r="AE131" s="26">
        <f t="shared" si="20"/>
        <v>1</v>
      </c>
      <c r="AF131" s="26">
        <f t="shared" si="21"/>
        <v>0</v>
      </c>
      <c r="AG131" s="26">
        <f t="shared" si="22"/>
        <v>1</v>
      </c>
      <c r="AO131" s="36"/>
      <c r="AP131" s="36"/>
    </row>
    <row r="132" spans="1:42" ht="15">
      <c r="A132" s="81"/>
      <c r="B132" s="23" t="s">
        <v>197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3</v>
      </c>
      <c r="O132" s="28">
        <v>1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6">
        <f t="shared" si="20"/>
        <v>1</v>
      </c>
      <c r="AF132" s="26">
        <f t="shared" si="21"/>
        <v>3</v>
      </c>
      <c r="AG132" s="26">
        <f t="shared" si="22"/>
        <v>4</v>
      </c>
      <c r="AO132" s="36"/>
      <c r="AP132" s="36"/>
    </row>
    <row r="133" spans="1:42" ht="15">
      <c r="A133" s="81"/>
      <c r="B133" s="21" t="s">
        <v>81</v>
      </c>
      <c r="C133" s="27">
        <f aca="true" t="shared" si="28" ref="C133:AD133">SUM(C127:C132)</f>
        <v>0</v>
      </c>
      <c r="D133" s="27">
        <f t="shared" si="28"/>
        <v>0</v>
      </c>
      <c r="E133" s="27">
        <f t="shared" si="28"/>
        <v>0</v>
      </c>
      <c r="F133" s="27">
        <f t="shared" si="28"/>
        <v>0</v>
      </c>
      <c r="G133" s="27">
        <f t="shared" si="28"/>
        <v>1</v>
      </c>
      <c r="H133" s="27">
        <f t="shared" si="28"/>
        <v>0</v>
      </c>
      <c r="I133" s="27">
        <f t="shared" si="28"/>
        <v>0</v>
      </c>
      <c r="J133" s="27">
        <f t="shared" si="28"/>
        <v>0</v>
      </c>
      <c r="K133" s="27">
        <f t="shared" si="28"/>
        <v>1</v>
      </c>
      <c r="L133" s="27">
        <f t="shared" si="28"/>
        <v>0</v>
      </c>
      <c r="M133" s="27">
        <f t="shared" si="28"/>
        <v>13</v>
      </c>
      <c r="N133" s="27">
        <f t="shared" si="28"/>
        <v>11</v>
      </c>
      <c r="O133" s="27">
        <f t="shared" si="28"/>
        <v>5</v>
      </c>
      <c r="P133" s="27">
        <f t="shared" si="28"/>
        <v>2</v>
      </c>
      <c r="Q133" s="27">
        <f t="shared" si="28"/>
        <v>0</v>
      </c>
      <c r="R133" s="27">
        <f t="shared" si="28"/>
        <v>0</v>
      </c>
      <c r="S133" s="27">
        <f t="shared" si="28"/>
        <v>1</v>
      </c>
      <c r="T133" s="27">
        <f t="shared" si="28"/>
        <v>0</v>
      </c>
      <c r="U133" s="27">
        <f t="shared" si="28"/>
        <v>0</v>
      </c>
      <c r="V133" s="27">
        <f t="shared" si="28"/>
        <v>0</v>
      </c>
      <c r="W133" s="27">
        <f t="shared" si="28"/>
        <v>1</v>
      </c>
      <c r="X133" s="27">
        <f t="shared" si="28"/>
        <v>0</v>
      </c>
      <c r="Y133" s="27">
        <f t="shared" si="28"/>
        <v>0</v>
      </c>
      <c r="Z133" s="27">
        <f t="shared" si="28"/>
        <v>0</v>
      </c>
      <c r="AA133" s="27">
        <f t="shared" si="28"/>
        <v>0</v>
      </c>
      <c r="AB133" s="27">
        <f t="shared" si="28"/>
        <v>0</v>
      </c>
      <c r="AC133" s="27">
        <f t="shared" si="28"/>
        <v>0</v>
      </c>
      <c r="AD133" s="27">
        <f t="shared" si="28"/>
        <v>0</v>
      </c>
      <c r="AE133" s="26">
        <f t="shared" si="20"/>
        <v>22</v>
      </c>
      <c r="AF133" s="26">
        <f t="shared" si="21"/>
        <v>13</v>
      </c>
      <c r="AG133" s="26">
        <f t="shared" si="22"/>
        <v>35</v>
      </c>
      <c r="AO133" s="36"/>
      <c r="AP133" s="36"/>
    </row>
    <row r="134" spans="1:42" ht="15">
      <c r="A134" s="81" t="s">
        <v>242</v>
      </c>
      <c r="B134" s="4" t="s">
        <v>195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26">
        <f t="shared" si="20"/>
        <v>0</v>
      </c>
      <c r="AF134" s="26">
        <f t="shared" si="21"/>
        <v>0</v>
      </c>
      <c r="AG134" s="26">
        <f t="shared" si="22"/>
        <v>0</v>
      </c>
      <c r="AO134" s="36"/>
      <c r="AP134" s="36"/>
    </row>
    <row r="135" spans="1:42" ht="15">
      <c r="A135" s="81"/>
      <c r="B135" s="4" t="s">
        <v>194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26">
        <f t="shared" si="20"/>
        <v>0</v>
      </c>
      <c r="AF135" s="26">
        <f t="shared" si="21"/>
        <v>0</v>
      </c>
      <c r="AG135" s="26">
        <f t="shared" si="22"/>
        <v>0</v>
      </c>
      <c r="AO135" s="36"/>
      <c r="AP135" s="36"/>
    </row>
    <row r="136" spans="1:42" ht="15">
      <c r="A136" s="81"/>
      <c r="B136" s="21" t="s">
        <v>81</v>
      </c>
      <c r="C136" s="27">
        <f aca="true" t="shared" si="29" ref="C136:AD136">C134+C135</f>
        <v>0</v>
      </c>
      <c r="D136" s="27">
        <f t="shared" si="29"/>
        <v>0</v>
      </c>
      <c r="E136" s="27">
        <f t="shared" si="29"/>
        <v>0</v>
      </c>
      <c r="F136" s="27">
        <f t="shared" si="29"/>
        <v>0</v>
      </c>
      <c r="G136" s="27">
        <f t="shared" si="29"/>
        <v>0</v>
      </c>
      <c r="H136" s="27">
        <f t="shared" si="29"/>
        <v>0</v>
      </c>
      <c r="I136" s="27">
        <f t="shared" si="29"/>
        <v>0</v>
      </c>
      <c r="J136" s="27">
        <f t="shared" si="29"/>
        <v>0</v>
      </c>
      <c r="K136" s="27">
        <f t="shared" si="29"/>
        <v>0</v>
      </c>
      <c r="L136" s="27">
        <f t="shared" si="29"/>
        <v>0</v>
      </c>
      <c r="M136" s="27">
        <f t="shared" si="29"/>
        <v>0</v>
      </c>
      <c r="N136" s="27">
        <f t="shared" si="29"/>
        <v>0</v>
      </c>
      <c r="O136" s="27">
        <f t="shared" si="29"/>
        <v>0</v>
      </c>
      <c r="P136" s="27">
        <f t="shared" si="29"/>
        <v>0</v>
      </c>
      <c r="Q136" s="27">
        <f t="shared" si="29"/>
        <v>0</v>
      </c>
      <c r="R136" s="27">
        <f t="shared" si="29"/>
        <v>0</v>
      </c>
      <c r="S136" s="27">
        <f t="shared" si="29"/>
        <v>0</v>
      </c>
      <c r="T136" s="27">
        <f t="shared" si="29"/>
        <v>0</v>
      </c>
      <c r="U136" s="27">
        <f t="shared" si="29"/>
        <v>0</v>
      </c>
      <c r="V136" s="27">
        <f t="shared" si="29"/>
        <v>0</v>
      </c>
      <c r="W136" s="27">
        <f t="shared" si="29"/>
        <v>0</v>
      </c>
      <c r="X136" s="27">
        <f t="shared" si="29"/>
        <v>0</v>
      </c>
      <c r="Y136" s="27">
        <f t="shared" si="29"/>
        <v>0</v>
      </c>
      <c r="Z136" s="27">
        <f t="shared" si="29"/>
        <v>0</v>
      </c>
      <c r="AA136" s="27">
        <f t="shared" si="29"/>
        <v>0</v>
      </c>
      <c r="AB136" s="27">
        <f t="shared" si="29"/>
        <v>0</v>
      </c>
      <c r="AC136" s="27">
        <f t="shared" si="29"/>
        <v>0</v>
      </c>
      <c r="AD136" s="27">
        <f t="shared" si="29"/>
        <v>0</v>
      </c>
      <c r="AE136" s="26">
        <f t="shared" si="20"/>
        <v>0</v>
      </c>
      <c r="AF136" s="26">
        <f t="shared" si="21"/>
        <v>0</v>
      </c>
      <c r="AG136" s="26">
        <f t="shared" si="22"/>
        <v>0</v>
      </c>
      <c r="AO136" s="36"/>
      <c r="AP136" s="36"/>
    </row>
    <row r="137" spans="1:42" ht="15">
      <c r="A137" s="80" t="s">
        <v>193</v>
      </c>
      <c r="B137" s="80"/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19</v>
      </c>
      <c r="N137" s="28">
        <v>7</v>
      </c>
      <c r="O137" s="28">
        <v>8</v>
      </c>
      <c r="P137" s="28">
        <v>0</v>
      </c>
      <c r="Q137" s="28">
        <v>0</v>
      </c>
      <c r="R137" s="28">
        <v>0</v>
      </c>
      <c r="S137" s="28">
        <v>1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  <c r="AE137" s="26">
        <f t="shared" si="20"/>
        <v>28</v>
      </c>
      <c r="AF137" s="26">
        <f t="shared" si="21"/>
        <v>7</v>
      </c>
      <c r="AG137" s="26">
        <f t="shared" si="22"/>
        <v>35</v>
      </c>
      <c r="AO137" s="36"/>
      <c r="AP137" s="36"/>
    </row>
    <row r="138" spans="1:42" ht="15">
      <c r="A138" s="81" t="s">
        <v>82</v>
      </c>
      <c r="B138" s="23" t="s">
        <v>86</v>
      </c>
      <c r="C138" s="28">
        <v>0</v>
      </c>
      <c r="D138" s="28">
        <v>2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1</v>
      </c>
      <c r="K138" s="28">
        <v>0</v>
      </c>
      <c r="L138" s="28">
        <v>3</v>
      </c>
      <c r="M138" s="28">
        <v>6</v>
      </c>
      <c r="N138" s="28">
        <v>82</v>
      </c>
      <c r="O138" s="28">
        <v>5</v>
      </c>
      <c r="P138" s="28">
        <v>22</v>
      </c>
      <c r="Q138" s="28">
        <v>0</v>
      </c>
      <c r="R138" s="28">
        <v>0</v>
      </c>
      <c r="S138" s="28">
        <v>1</v>
      </c>
      <c r="T138" s="28">
        <v>0</v>
      </c>
      <c r="U138" s="28">
        <v>0</v>
      </c>
      <c r="V138" s="28">
        <v>0</v>
      </c>
      <c r="W138" s="28">
        <v>0</v>
      </c>
      <c r="X138" s="28">
        <v>1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  <c r="AE138" s="26">
        <f t="shared" si="20"/>
        <v>12</v>
      </c>
      <c r="AF138" s="26">
        <f t="shared" si="21"/>
        <v>111</v>
      </c>
      <c r="AG138" s="26">
        <f t="shared" si="22"/>
        <v>123</v>
      </c>
      <c r="AO138" s="36"/>
      <c r="AP138" s="36"/>
    </row>
    <row r="139" spans="1:42" ht="15">
      <c r="A139" s="81"/>
      <c r="B139" s="23" t="s">
        <v>85</v>
      </c>
      <c r="C139" s="28">
        <v>0</v>
      </c>
      <c r="D139" s="28">
        <v>1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12</v>
      </c>
      <c r="O139" s="28">
        <v>1</v>
      </c>
      <c r="P139" s="28">
        <v>5</v>
      </c>
      <c r="Q139" s="28">
        <v>0</v>
      </c>
      <c r="R139" s="28">
        <v>1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  <c r="AE139" s="26">
        <f t="shared" si="20"/>
        <v>1</v>
      </c>
      <c r="AF139" s="26">
        <f t="shared" si="21"/>
        <v>19</v>
      </c>
      <c r="AG139" s="26">
        <f t="shared" si="22"/>
        <v>20</v>
      </c>
      <c r="AO139" s="36"/>
      <c r="AP139" s="36"/>
    </row>
    <row r="140" spans="1:42" ht="15">
      <c r="A140" s="81"/>
      <c r="B140" s="23" t="s">
        <v>192</v>
      </c>
      <c r="C140" s="28">
        <v>0</v>
      </c>
      <c r="D140" s="28">
        <v>1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1</v>
      </c>
      <c r="M140" s="28">
        <v>1</v>
      </c>
      <c r="N140" s="28">
        <v>6</v>
      </c>
      <c r="O140" s="28">
        <v>0</v>
      </c>
      <c r="P140" s="28">
        <v>2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26">
        <f t="shared" si="20"/>
        <v>1</v>
      </c>
      <c r="AF140" s="26">
        <f t="shared" si="21"/>
        <v>10</v>
      </c>
      <c r="AG140" s="26">
        <f t="shared" si="22"/>
        <v>11</v>
      </c>
      <c r="AO140" s="36"/>
      <c r="AP140" s="36"/>
    </row>
    <row r="141" spans="1:42" ht="15">
      <c r="A141" s="81"/>
      <c r="B141" s="23" t="s">
        <v>191</v>
      </c>
      <c r="C141" s="28">
        <v>0</v>
      </c>
      <c r="D141" s="28">
        <v>1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2</v>
      </c>
      <c r="M141" s="28">
        <v>1</v>
      </c>
      <c r="N141" s="28">
        <v>10</v>
      </c>
      <c r="O141" s="28">
        <v>0</v>
      </c>
      <c r="P141" s="28">
        <v>4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  <c r="AE141" s="26">
        <f t="shared" si="20"/>
        <v>1</v>
      </c>
      <c r="AF141" s="26">
        <f t="shared" si="21"/>
        <v>17</v>
      </c>
      <c r="AG141" s="26">
        <f t="shared" si="22"/>
        <v>18</v>
      </c>
      <c r="AO141" s="36"/>
      <c r="AP141" s="36"/>
    </row>
    <row r="142" spans="1:42" ht="15">
      <c r="A142" s="81"/>
      <c r="B142" s="23" t="s">
        <v>84</v>
      </c>
      <c r="C142" s="28">
        <v>0</v>
      </c>
      <c r="D142" s="28">
        <v>1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3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6">
        <f t="shared" si="20"/>
        <v>0</v>
      </c>
      <c r="AF142" s="26">
        <f t="shared" si="21"/>
        <v>4</v>
      </c>
      <c r="AG142" s="26">
        <f t="shared" si="22"/>
        <v>4</v>
      </c>
      <c r="AO142" s="36"/>
      <c r="AP142" s="36"/>
    </row>
    <row r="143" spans="1:42" ht="15">
      <c r="A143" s="81"/>
      <c r="B143" s="21" t="s">
        <v>87</v>
      </c>
      <c r="C143" s="27">
        <f aca="true" t="shared" si="30" ref="C143:AD143">SUM(C138:C142)</f>
        <v>0</v>
      </c>
      <c r="D143" s="27">
        <f t="shared" si="30"/>
        <v>6</v>
      </c>
      <c r="E143" s="27">
        <f t="shared" si="30"/>
        <v>0</v>
      </c>
      <c r="F143" s="27">
        <f t="shared" si="30"/>
        <v>0</v>
      </c>
      <c r="G143" s="27">
        <f t="shared" si="30"/>
        <v>0</v>
      </c>
      <c r="H143" s="27">
        <f t="shared" si="30"/>
        <v>0</v>
      </c>
      <c r="I143" s="27">
        <f t="shared" si="30"/>
        <v>0</v>
      </c>
      <c r="J143" s="27">
        <f t="shared" si="30"/>
        <v>1</v>
      </c>
      <c r="K143" s="27">
        <f t="shared" si="30"/>
        <v>0</v>
      </c>
      <c r="L143" s="27">
        <f t="shared" si="30"/>
        <v>6</v>
      </c>
      <c r="M143" s="27">
        <f t="shared" si="30"/>
        <v>8</v>
      </c>
      <c r="N143" s="27">
        <f t="shared" si="30"/>
        <v>113</v>
      </c>
      <c r="O143" s="27">
        <f t="shared" si="30"/>
        <v>6</v>
      </c>
      <c r="P143" s="27">
        <f t="shared" si="30"/>
        <v>33</v>
      </c>
      <c r="Q143" s="27">
        <f t="shared" si="30"/>
        <v>0</v>
      </c>
      <c r="R143" s="27">
        <f t="shared" si="30"/>
        <v>1</v>
      </c>
      <c r="S143" s="27">
        <f t="shared" si="30"/>
        <v>1</v>
      </c>
      <c r="T143" s="27">
        <f t="shared" si="30"/>
        <v>0</v>
      </c>
      <c r="U143" s="27">
        <f t="shared" si="30"/>
        <v>0</v>
      </c>
      <c r="V143" s="27">
        <f t="shared" si="30"/>
        <v>0</v>
      </c>
      <c r="W143" s="27">
        <f t="shared" si="30"/>
        <v>0</v>
      </c>
      <c r="X143" s="27">
        <f t="shared" si="30"/>
        <v>1</v>
      </c>
      <c r="Y143" s="27">
        <f t="shared" si="30"/>
        <v>0</v>
      </c>
      <c r="Z143" s="27">
        <f t="shared" si="30"/>
        <v>0</v>
      </c>
      <c r="AA143" s="27">
        <f t="shared" si="30"/>
        <v>0</v>
      </c>
      <c r="AB143" s="27">
        <f t="shared" si="30"/>
        <v>0</v>
      </c>
      <c r="AC143" s="27">
        <f t="shared" si="30"/>
        <v>0</v>
      </c>
      <c r="AD143" s="27">
        <f t="shared" si="30"/>
        <v>0</v>
      </c>
      <c r="AE143" s="26">
        <f t="shared" si="20"/>
        <v>15</v>
      </c>
      <c r="AF143" s="26">
        <f t="shared" si="21"/>
        <v>161</v>
      </c>
      <c r="AG143" s="26">
        <f t="shared" si="22"/>
        <v>176</v>
      </c>
      <c r="AO143" s="36"/>
      <c r="AP143" s="36"/>
    </row>
    <row r="144" spans="1:42" ht="15">
      <c r="A144" s="80" t="s">
        <v>241</v>
      </c>
      <c r="B144" s="80"/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1</v>
      </c>
      <c r="I144" s="28">
        <v>0</v>
      </c>
      <c r="J144" s="28">
        <v>1</v>
      </c>
      <c r="K144" s="28">
        <v>0</v>
      </c>
      <c r="L144" s="28">
        <v>1</v>
      </c>
      <c r="M144" s="28">
        <v>0</v>
      </c>
      <c r="N144" s="28">
        <v>4</v>
      </c>
      <c r="O144" s="28">
        <v>4</v>
      </c>
      <c r="P144" s="28">
        <v>62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6">
        <f t="shared" si="20"/>
        <v>4</v>
      </c>
      <c r="AF144" s="26">
        <f t="shared" si="21"/>
        <v>69</v>
      </c>
      <c r="AG144" s="26">
        <f t="shared" si="22"/>
        <v>73</v>
      </c>
      <c r="AO144" s="36"/>
      <c r="AP144" s="36"/>
    </row>
    <row r="145" spans="1:42" ht="15">
      <c r="A145" s="80" t="s">
        <v>189</v>
      </c>
      <c r="B145" s="80"/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1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6">
        <f t="shared" si="20"/>
        <v>0</v>
      </c>
      <c r="AF145" s="26">
        <f t="shared" si="21"/>
        <v>1</v>
      </c>
      <c r="AG145" s="26">
        <f t="shared" si="22"/>
        <v>1</v>
      </c>
      <c r="AO145" s="36"/>
      <c r="AP145" s="36"/>
    </row>
    <row r="146" spans="1:42" ht="15">
      <c r="A146" s="80" t="s">
        <v>188</v>
      </c>
      <c r="B146" s="80"/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4</v>
      </c>
      <c r="N146" s="28">
        <v>0</v>
      </c>
      <c r="O146" s="28">
        <v>0</v>
      </c>
      <c r="P146" s="28">
        <v>0</v>
      </c>
      <c r="Q146" s="28">
        <v>1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6">
        <f t="shared" si="20"/>
        <v>5</v>
      </c>
      <c r="AF146" s="26">
        <f t="shared" si="21"/>
        <v>0</v>
      </c>
      <c r="AG146" s="26">
        <f t="shared" si="22"/>
        <v>5</v>
      </c>
      <c r="AO146" s="36"/>
      <c r="AP146" s="36"/>
    </row>
    <row r="147" spans="1:42" ht="15">
      <c r="A147" s="86" t="s">
        <v>9</v>
      </c>
      <c r="B147" s="48" t="s">
        <v>61</v>
      </c>
      <c r="C147" s="26">
        <f aca="true" t="shared" si="31" ref="C147:AD147">C82+C83+C84+C93+C94+C102+C103+C104+C111+C121+C133+C137+C143+C145+C146</f>
        <v>8</v>
      </c>
      <c r="D147" s="26">
        <f t="shared" si="31"/>
        <v>10</v>
      </c>
      <c r="E147" s="26">
        <f t="shared" si="31"/>
        <v>0</v>
      </c>
      <c r="F147" s="26">
        <f t="shared" si="31"/>
        <v>0</v>
      </c>
      <c r="G147" s="26">
        <f t="shared" si="31"/>
        <v>11</v>
      </c>
      <c r="H147" s="26">
        <f t="shared" si="31"/>
        <v>4</v>
      </c>
      <c r="I147" s="26">
        <f t="shared" si="31"/>
        <v>15</v>
      </c>
      <c r="J147" s="26">
        <f t="shared" si="31"/>
        <v>4</v>
      </c>
      <c r="K147" s="26">
        <f t="shared" si="31"/>
        <v>11</v>
      </c>
      <c r="L147" s="26">
        <f t="shared" si="31"/>
        <v>14</v>
      </c>
      <c r="M147" s="26">
        <f t="shared" si="31"/>
        <v>176</v>
      </c>
      <c r="N147" s="26">
        <f t="shared" si="31"/>
        <v>276</v>
      </c>
      <c r="O147" s="26">
        <f t="shared" si="31"/>
        <v>70</v>
      </c>
      <c r="P147" s="26">
        <f t="shared" si="31"/>
        <v>94</v>
      </c>
      <c r="Q147" s="26">
        <f t="shared" si="31"/>
        <v>3</v>
      </c>
      <c r="R147" s="26">
        <f t="shared" si="31"/>
        <v>2</v>
      </c>
      <c r="S147" s="26">
        <f t="shared" si="31"/>
        <v>14</v>
      </c>
      <c r="T147" s="26">
        <f t="shared" si="31"/>
        <v>2</v>
      </c>
      <c r="U147" s="26">
        <f t="shared" si="31"/>
        <v>8</v>
      </c>
      <c r="V147" s="26">
        <f t="shared" si="31"/>
        <v>4</v>
      </c>
      <c r="W147" s="26">
        <f t="shared" si="31"/>
        <v>7</v>
      </c>
      <c r="X147" s="26">
        <f t="shared" si="31"/>
        <v>2</v>
      </c>
      <c r="Y147" s="26">
        <f t="shared" si="31"/>
        <v>4</v>
      </c>
      <c r="Z147" s="26">
        <f t="shared" si="31"/>
        <v>0</v>
      </c>
      <c r="AA147" s="26">
        <f t="shared" si="31"/>
        <v>5</v>
      </c>
      <c r="AB147" s="26">
        <f t="shared" si="31"/>
        <v>4</v>
      </c>
      <c r="AC147" s="26">
        <f t="shared" si="31"/>
        <v>0</v>
      </c>
      <c r="AD147" s="26">
        <f t="shared" si="31"/>
        <v>0</v>
      </c>
      <c r="AE147" s="26">
        <f aca="true" t="shared" si="32" ref="AE147:AE149">AC147+AA147+Y147+W147+U147+S147+Q147+O147+M147+K147+I147+G147+E147+C147</f>
        <v>332</v>
      </c>
      <c r="AF147" s="26">
        <f aca="true" t="shared" si="33" ref="AF147:AF149">AD147+AB147+Z147+X147+V147+T147+R147+P147+N147+L147+J147+H147+F147+D147</f>
        <v>416</v>
      </c>
      <c r="AG147" s="26">
        <f aca="true" t="shared" si="34" ref="AG147:AG149">AF147+AE147</f>
        <v>748</v>
      </c>
      <c r="AO147" s="36"/>
      <c r="AP147" s="36"/>
    </row>
    <row r="148" spans="1:42" ht="15">
      <c r="A148" s="86"/>
      <c r="B148" s="48" t="s">
        <v>63</v>
      </c>
      <c r="C148" s="49">
        <f aca="true" t="shared" si="35" ref="C148:AD148">C105+C110+C112+C126+C136+C144</f>
        <v>0</v>
      </c>
      <c r="D148" s="49">
        <f t="shared" si="35"/>
        <v>0</v>
      </c>
      <c r="E148" s="49">
        <f t="shared" si="35"/>
        <v>0</v>
      </c>
      <c r="F148" s="49">
        <f t="shared" si="35"/>
        <v>0</v>
      </c>
      <c r="G148" s="49">
        <f t="shared" si="35"/>
        <v>1</v>
      </c>
      <c r="H148" s="49">
        <f t="shared" si="35"/>
        <v>1</v>
      </c>
      <c r="I148" s="49">
        <f t="shared" si="35"/>
        <v>0</v>
      </c>
      <c r="J148" s="49">
        <f t="shared" si="35"/>
        <v>1</v>
      </c>
      <c r="K148" s="49">
        <f t="shared" si="35"/>
        <v>0</v>
      </c>
      <c r="L148" s="49">
        <f t="shared" si="35"/>
        <v>3</v>
      </c>
      <c r="M148" s="49">
        <f t="shared" si="35"/>
        <v>1</v>
      </c>
      <c r="N148" s="49">
        <f t="shared" si="35"/>
        <v>5</v>
      </c>
      <c r="O148" s="49">
        <f t="shared" si="35"/>
        <v>28</v>
      </c>
      <c r="P148" s="49">
        <f t="shared" si="35"/>
        <v>129</v>
      </c>
      <c r="Q148" s="49">
        <f t="shared" si="35"/>
        <v>1</v>
      </c>
      <c r="R148" s="49">
        <f t="shared" si="35"/>
        <v>0</v>
      </c>
      <c r="S148" s="49">
        <f t="shared" si="35"/>
        <v>1</v>
      </c>
      <c r="T148" s="49">
        <f t="shared" si="35"/>
        <v>0</v>
      </c>
      <c r="U148" s="49">
        <f t="shared" si="35"/>
        <v>0</v>
      </c>
      <c r="V148" s="49">
        <f t="shared" si="35"/>
        <v>0</v>
      </c>
      <c r="W148" s="49">
        <f t="shared" si="35"/>
        <v>1</v>
      </c>
      <c r="X148" s="49">
        <f t="shared" si="35"/>
        <v>0</v>
      </c>
      <c r="Y148" s="49">
        <f t="shared" si="35"/>
        <v>1</v>
      </c>
      <c r="Z148" s="49">
        <f t="shared" si="35"/>
        <v>0</v>
      </c>
      <c r="AA148" s="49">
        <f t="shared" si="35"/>
        <v>0</v>
      </c>
      <c r="AB148" s="49">
        <f t="shared" si="35"/>
        <v>0</v>
      </c>
      <c r="AC148" s="49">
        <f t="shared" si="35"/>
        <v>0</v>
      </c>
      <c r="AD148" s="49">
        <f t="shared" si="35"/>
        <v>0</v>
      </c>
      <c r="AE148" s="26">
        <f t="shared" si="32"/>
        <v>34</v>
      </c>
      <c r="AF148" s="26">
        <f t="shared" si="33"/>
        <v>139</v>
      </c>
      <c r="AG148" s="26">
        <f t="shared" si="34"/>
        <v>173</v>
      </c>
      <c r="AO148" s="36"/>
      <c r="AP148" s="36"/>
    </row>
    <row r="149" spans="1:42" s="62" customFormat="1" ht="15">
      <c r="A149" s="84" t="s">
        <v>9</v>
      </c>
      <c r="B149" s="84"/>
      <c r="C149" s="26">
        <f aca="true" t="shared" si="36" ref="C149:AD149">C147+C148</f>
        <v>8</v>
      </c>
      <c r="D149" s="26">
        <f t="shared" si="36"/>
        <v>10</v>
      </c>
      <c r="E149" s="26">
        <f t="shared" si="36"/>
        <v>0</v>
      </c>
      <c r="F149" s="26">
        <f t="shared" si="36"/>
        <v>0</v>
      </c>
      <c r="G149" s="26">
        <f t="shared" si="36"/>
        <v>12</v>
      </c>
      <c r="H149" s="26">
        <f t="shared" si="36"/>
        <v>5</v>
      </c>
      <c r="I149" s="26">
        <f t="shared" si="36"/>
        <v>15</v>
      </c>
      <c r="J149" s="26">
        <f t="shared" si="36"/>
        <v>5</v>
      </c>
      <c r="K149" s="26">
        <f t="shared" si="36"/>
        <v>11</v>
      </c>
      <c r="L149" s="26">
        <f t="shared" si="36"/>
        <v>17</v>
      </c>
      <c r="M149" s="26">
        <f t="shared" si="36"/>
        <v>177</v>
      </c>
      <c r="N149" s="26">
        <f t="shared" si="36"/>
        <v>281</v>
      </c>
      <c r="O149" s="26">
        <f t="shared" si="36"/>
        <v>98</v>
      </c>
      <c r="P149" s="26">
        <f t="shared" si="36"/>
        <v>223</v>
      </c>
      <c r="Q149" s="26">
        <f t="shared" si="36"/>
        <v>4</v>
      </c>
      <c r="R149" s="26">
        <f t="shared" si="36"/>
        <v>2</v>
      </c>
      <c r="S149" s="26">
        <f t="shared" si="36"/>
        <v>15</v>
      </c>
      <c r="T149" s="26">
        <f t="shared" si="36"/>
        <v>2</v>
      </c>
      <c r="U149" s="26">
        <f t="shared" si="36"/>
        <v>8</v>
      </c>
      <c r="V149" s="26">
        <f t="shared" si="36"/>
        <v>4</v>
      </c>
      <c r="W149" s="26">
        <f t="shared" si="36"/>
        <v>8</v>
      </c>
      <c r="X149" s="26">
        <f t="shared" si="36"/>
        <v>2</v>
      </c>
      <c r="Y149" s="26">
        <f t="shared" si="36"/>
        <v>5</v>
      </c>
      <c r="Z149" s="26">
        <f t="shared" si="36"/>
        <v>0</v>
      </c>
      <c r="AA149" s="26">
        <f t="shared" si="36"/>
        <v>5</v>
      </c>
      <c r="AB149" s="26">
        <f t="shared" si="36"/>
        <v>4</v>
      </c>
      <c r="AC149" s="26">
        <f t="shared" si="36"/>
        <v>0</v>
      </c>
      <c r="AD149" s="26">
        <f t="shared" si="36"/>
        <v>0</v>
      </c>
      <c r="AE149" s="26">
        <f t="shared" si="32"/>
        <v>366</v>
      </c>
      <c r="AF149" s="26">
        <f t="shared" si="33"/>
        <v>555</v>
      </c>
      <c r="AG149" s="26">
        <f t="shared" si="34"/>
        <v>921</v>
      </c>
      <c r="AO149" s="36"/>
      <c r="AP149" s="36"/>
    </row>
    <row r="150" spans="41:42" ht="15">
      <c r="AO150" s="36"/>
      <c r="AP150" s="36"/>
    </row>
    <row r="151" spans="41:42" ht="15">
      <c r="AO151" s="36"/>
      <c r="AP151" s="36"/>
    </row>
    <row r="152" spans="41:42" ht="15">
      <c r="AO152" s="36"/>
      <c r="AP152" s="36"/>
    </row>
    <row r="153" spans="1:42" ht="15">
      <c r="A153" s="83" t="s">
        <v>251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O153" s="36"/>
      <c r="AP153" s="36"/>
    </row>
    <row r="154" spans="1:42" ht="15">
      <c r="A154" s="82" t="s">
        <v>1</v>
      </c>
      <c r="B154" s="82"/>
      <c r="C154" s="82" t="s">
        <v>94</v>
      </c>
      <c r="D154" s="82"/>
      <c r="E154" s="82" t="s">
        <v>95</v>
      </c>
      <c r="F154" s="82"/>
      <c r="G154" s="82" t="s">
        <v>98</v>
      </c>
      <c r="H154" s="82"/>
      <c r="I154" s="82" t="s">
        <v>96</v>
      </c>
      <c r="J154" s="82"/>
      <c r="K154" s="82" t="s">
        <v>131</v>
      </c>
      <c r="L154" s="82"/>
      <c r="M154" s="82" t="s">
        <v>99</v>
      </c>
      <c r="N154" s="82"/>
      <c r="O154" s="82" t="s">
        <v>63</v>
      </c>
      <c r="P154" s="82"/>
      <c r="Q154" s="82" t="s">
        <v>132</v>
      </c>
      <c r="R154" s="82"/>
      <c r="S154" s="82" t="s">
        <v>133</v>
      </c>
      <c r="T154" s="82"/>
      <c r="U154" s="82" t="s">
        <v>134</v>
      </c>
      <c r="V154" s="82"/>
      <c r="W154" s="82" t="s">
        <v>135</v>
      </c>
      <c r="X154" s="82"/>
      <c r="Y154" s="82" t="s">
        <v>136</v>
      </c>
      <c r="Z154" s="82"/>
      <c r="AA154" s="82" t="s">
        <v>137</v>
      </c>
      <c r="AB154" s="82"/>
      <c r="AC154" s="82" t="s">
        <v>138</v>
      </c>
      <c r="AD154" s="82"/>
      <c r="AE154" s="82" t="s">
        <v>9</v>
      </c>
      <c r="AF154" s="82"/>
      <c r="AG154" s="82"/>
      <c r="AO154" s="36"/>
      <c r="AP154" s="36"/>
    </row>
    <row r="155" spans="1:42" ht="55.5">
      <c r="A155" s="82"/>
      <c r="B155" s="82"/>
      <c r="C155" s="25" t="s">
        <v>108</v>
      </c>
      <c r="D155" s="25" t="s">
        <v>11</v>
      </c>
      <c r="E155" s="25" t="s">
        <v>108</v>
      </c>
      <c r="F155" s="25" t="s">
        <v>11</v>
      </c>
      <c r="G155" s="25" t="s">
        <v>108</v>
      </c>
      <c r="H155" s="25" t="s">
        <v>11</v>
      </c>
      <c r="I155" s="25" t="s">
        <v>108</v>
      </c>
      <c r="J155" s="25" t="s">
        <v>11</v>
      </c>
      <c r="K155" s="25" t="s">
        <v>108</v>
      </c>
      <c r="L155" s="25" t="s">
        <v>11</v>
      </c>
      <c r="M155" s="25" t="s">
        <v>108</v>
      </c>
      <c r="N155" s="25" t="s">
        <v>11</v>
      </c>
      <c r="O155" s="25" t="s">
        <v>108</v>
      </c>
      <c r="P155" s="25" t="s">
        <v>11</v>
      </c>
      <c r="Q155" s="25" t="s">
        <v>108</v>
      </c>
      <c r="R155" s="25" t="s">
        <v>11</v>
      </c>
      <c r="S155" s="25" t="s">
        <v>108</v>
      </c>
      <c r="T155" s="25" t="s">
        <v>11</v>
      </c>
      <c r="U155" s="25" t="s">
        <v>108</v>
      </c>
      <c r="V155" s="25" t="s">
        <v>11</v>
      </c>
      <c r="W155" s="25" t="s">
        <v>108</v>
      </c>
      <c r="X155" s="25" t="s">
        <v>11</v>
      </c>
      <c r="Y155" s="25" t="s">
        <v>108</v>
      </c>
      <c r="Z155" s="25" t="s">
        <v>11</v>
      </c>
      <c r="AA155" s="25" t="s">
        <v>108</v>
      </c>
      <c r="AB155" s="25" t="s">
        <v>11</v>
      </c>
      <c r="AC155" s="25" t="s">
        <v>108</v>
      </c>
      <c r="AD155" s="25" t="s">
        <v>11</v>
      </c>
      <c r="AE155" s="25" t="s">
        <v>108</v>
      </c>
      <c r="AF155" s="25" t="s">
        <v>11</v>
      </c>
      <c r="AG155" s="25" t="s">
        <v>109</v>
      </c>
      <c r="AO155" s="36"/>
      <c r="AP155" s="36"/>
    </row>
    <row r="156" spans="1:44" ht="15">
      <c r="A156" s="80" t="s">
        <v>12</v>
      </c>
      <c r="B156" s="80"/>
      <c r="C156" s="22">
        <f aca="true" t="shared" si="37" ref="C156:AD156">C4+C82</f>
        <v>7</v>
      </c>
      <c r="D156" s="22">
        <f t="shared" si="37"/>
        <v>1</v>
      </c>
      <c r="E156" s="22">
        <f t="shared" si="37"/>
        <v>0</v>
      </c>
      <c r="F156" s="22">
        <f t="shared" si="37"/>
        <v>0</v>
      </c>
      <c r="G156" s="22">
        <f t="shared" si="37"/>
        <v>3</v>
      </c>
      <c r="H156" s="22">
        <f t="shared" si="37"/>
        <v>0</v>
      </c>
      <c r="I156" s="22">
        <f t="shared" si="37"/>
        <v>7</v>
      </c>
      <c r="J156" s="22">
        <f t="shared" si="37"/>
        <v>2</v>
      </c>
      <c r="K156" s="22">
        <f t="shared" si="37"/>
        <v>11</v>
      </c>
      <c r="L156" s="22">
        <f t="shared" si="37"/>
        <v>1</v>
      </c>
      <c r="M156" s="22">
        <f t="shared" si="37"/>
        <v>69</v>
      </c>
      <c r="N156" s="22">
        <f t="shared" si="37"/>
        <v>70</v>
      </c>
      <c r="O156" s="22">
        <f t="shared" si="37"/>
        <v>33</v>
      </c>
      <c r="P156" s="22">
        <f t="shared" si="37"/>
        <v>18</v>
      </c>
      <c r="Q156" s="22">
        <f t="shared" si="37"/>
        <v>3</v>
      </c>
      <c r="R156" s="22">
        <f t="shared" si="37"/>
        <v>0</v>
      </c>
      <c r="S156" s="22">
        <f t="shared" si="37"/>
        <v>2</v>
      </c>
      <c r="T156" s="22">
        <f t="shared" si="37"/>
        <v>0</v>
      </c>
      <c r="U156" s="22">
        <f t="shared" si="37"/>
        <v>2</v>
      </c>
      <c r="V156" s="22">
        <f t="shared" si="37"/>
        <v>3</v>
      </c>
      <c r="W156" s="22">
        <f t="shared" si="37"/>
        <v>0</v>
      </c>
      <c r="X156" s="22">
        <f t="shared" si="37"/>
        <v>0</v>
      </c>
      <c r="Y156" s="22">
        <f t="shared" si="37"/>
        <v>2</v>
      </c>
      <c r="Z156" s="22">
        <f t="shared" si="37"/>
        <v>1</v>
      </c>
      <c r="AA156" s="22">
        <f t="shared" si="37"/>
        <v>5</v>
      </c>
      <c r="AB156" s="22">
        <f t="shared" si="37"/>
        <v>0</v>
      </c>
      <c r="AC156" s="22">
        <f t="shared" si="37"/>
        <v>1</v>
      </c>
      <c r="AD156" s="22">
        <f t="shared" si="37"/>
        <v>0</v>
      </c>
      <c r="AE156" s="26">
        <f aca="true" t="shared" si="38" ref="AE156">AC156+AA156+Y156+W156+U156+S156+Q156+O156+M156+K156+I156+G156+E156+C156</f>
        <v>145</v>
      </c>
      <c r="AF156" s="26">
        <f aca="true" t="shared" si="39" ref="AF156">AD156+AB156+Z156+X156+V156+T156+R156+P156+N156+L156+J156+H156+F156+D156</f>
        <v>96</v>
      </c>
      <c r="AG156" s="26">
        <f aca="true" t="shared" si="40" ref="AG156">AF156+AE156</f>
        <v>241</v>
      </c>
      <c r="AO156" s="36"/>
      <c r="AP156" s="36"/>
      <c r="AQ156" s="36"/>
      <c r="AR156" s="36"/>
    </row>
    <row r="157" spans="1:42" ht="15">
      <c r="A157" s="80" t="s">
        <v>236</v>
      </c>
      <c r="B157" s="80"/>
      <c r="C157" s="22">
        <f aca="true" t="shared" si="41" ref="C157:AD157">C5+C83</f>
        <v>0</v>
      </c>
      <c r="D157" s="22">
        <f t="shared" si="41"/>
        <v>1</v>
      </c>
      <c r="E157" s="22">
        <f t="shared" si="41"/>
        <v>0</v>
      </c>
      <c r="F157" s="22">
        <f t="shared" si="41"/>
        <v>0</v>
      </c>
      <c r="G157" s="22">
        <f t="shared" si="41"/>
        <v>2</v>
      </c>
      <c r="H157" s="22">
        <f t="shared" si="41"/>
        <v>0</v>
      </c>
      <c r="I157" s="22">
        <f t="shared" si="41"/>
        <v>3</v>
      </c>
      <c r="J157" s="22">
        <f t="shared" si="41"/>
        <v>2</v>
      </c>
      <c r="K157" s="22">
        <f t="shared" si="41"/>
        <v>5</v>
      </c>
      <c r="L157" s="22">
        <f t="shared" si="41"/>
        <v>2</v>
      </c>
      <c r="M157" s="22">
        <f t="shared" si="41"/>
        <v>31</v>
      </c>
      <c r="N157" s="22">
        <f t="shared" si="41"/>
        <v>17</v>
      </c>
      <c r="O157" s="22">
        <f t="shared" si="41"/>
        <v>16</v>
      </c>
      <c r="P157" s="22">
        <f t="shared" si="41"/>
        <v>13</v>
      </c>
      <c r="Q157" s="22">
        <f t="shared" si="41"/>
        <v>1</v>
      </c>
      <c r="R157" s="22">
        <f t="shared" si="41"/>
        <v>0</v>
      </c>
      <c r="S157" s="22">
        <f t="shared" si="41"/>
        <v>0</v>
      </c>
      <c r="T157" s="22">
        <f t="shared" si="41"/>
        <v>0</v>
      </c>
      <c r="U157" s="22">
        <f t="shared" si="41"/>
        <v>2</v>
      </c>
      <c r="V157" s="22">
        <f t="shared" si="41"/>
        <v>0</v>
      </c>
      <c r="W157" s="22">
        <f t="shared" si="41"/>
        <v>1</v>
      </c>
      <c r="X157" s="22">
        <f t="shared" si="41"/>
        <v>0</v>
      </c>
      <c r="Y157" s="22">
        <f t="shared" si="41"/>
        <v>1</v>
      </c>
      <c r="Z157" s="22">
        <f t="shared" si="41"/>
        <v>0</v>
      </c>
      <c r="AA157" s="22">
        <f t="shared" si="41"/>
        <v>1</v>
      </c>
      <c r="AB157" s="22">
        <f t="shared" si="41"/>
        <v>4</v>
      </c>
      <c r="AC157" s="22">
        <f t="shared" si="41"/>
        <v>2</v>
      </c>
      <c r="AD157" s="22">
        <f t="shared" si="41"/>
        <v>0</v>
      </c>
      <c r="AE157" s="26">
        <f aca="true" t="shared" si="42" ref="AE157:AE220">AC157+AA157+Y157+W157+U157+S157+Q157+O157+M157+K157+I157+G157+E157+C157</f>
        <v>65</v>
      </c>
      <c r="AF157" s="26">
        <f aca="true" t="shared" si="43" ref="AF157:AF220">AD157+AB157+Z157+X157+V157+T157+R157+P157+N157+L157+J157+H157+F157+D157</f>
        <v>39</v>
      </c>
      <c r="AG157" s="26">
        <f aca="true" t="shared" si="44" ref="AG157:AG220">AF157+AE157</f>
        <v>104</v>
      </c>
      <c r="AO157" s="36"/>
      <c r="AP157" s="36"/>
    </row>
    <row r="158" spans="1:42" ht="15">
      <c r="A158" s="80" t="s">
        <v>21</v>
      </c>
      <c r="B158" s="80"/>
      <c r="C158" s="22">
        <f aca="true" t="shared" si="45" ref="C158:AD158">C6+C84</f>
        <v>0</v>
      </c>
      <c r="D158" s="22">
        <f t="shared" si="45"/>
        <v>0</v>
      </c>
      <c r="E158" s="22">
        <f t="shared" si="45"/>
        <v>0</v>
      </c>
      <c r="F158" s="22">
        <f t="shared" si="45"/>
        <v>1</v>
      </c>
      <c r="G158" s="22">
        <f t="shared" si="45"/>
        <v>2</v>
      </c>
      <c r="H158" s="22">
        <f t="shared" si="45"/>
        <v>0</v>
      </c>
      <c r="I158" s="22">
        <f t="shared" si="45"/>
        <v>0</v>
      </c>
      <c r="J158" s="22">
        <f t="shared" si="45"/>
        <v>1</v>
      </c>
      <c r="K158" s="22">
        <f t="shared" si="45"/>
        <v>2</v>
      </c>
      <c r="L158" s="22">
        <f t="shared" si="45"/>
        <v>6</v>
      </c>
      <c r="M158" s="22">
        <f t="shared" si="45"/>
        <v>7</v>
      </c>
      <c r="N158" s="22">
        <f t="shared" si="45"/>
        <v>77</v>
      </c>
      <c r="O158" s="22">
        <f t="shared" si="45"/>
        <v>10</v>
      </c>
      <c r="P158" s="22">
        <f t="shared" si="45"/>
        <v>41</v>
      </c>
      <c r="Q158" s="22">
        <f t="shared" si="45"/>
        <v>0</v>
      </c>
      <c r="R158" s="22">
        <f t="shared" si="45"/>
        <v>1</v>
      </c>
      <c r="S158" s="22">
        <f t="shared" si="45"/>
        <v>2</v>
      </c>
      <c r="T158" s="22">
        <f t="shared" si="45"/>
        <v>0</v>
      </c>
      <c r="U158" s="22">
        <f t="shared" si="45"/>
        <v>3</v>
      </c>
      <c r="V158" s="22">
        <f t="shared" si="45"/>
        <v>5</v>
      </c>
      <c r="W158" s="22">
        <f t="shared" si="45"/>
        <v>2</v>
      </c>
      <c r="X158" s="22">
        <f t="shared" si="45"/>
        <v>0</v>
      </c>
      <c r="Y158" s="22">
        <f t="shared" si="45"/>
        <v>0</v>
      </c>
      <c r="Z158" s="22">
        <f t="shared" si="45"/>
        <v>1</v>
      </c>
      <c r="AA158" s="22">
        <f t="shared" si="45"/>
        <v>0</v>
      </c>
      <c r="AB158" s="22">
        <f t="shared" si="45"/>
        <v>0</v>
      </c>
      <c r="AC158" s="22">
        <f t="shared" si="45"/>
        <v>0</v>
      </c>
      <c r="AD158" s="22">
        <f t="shared" si="45"/>
        <v>0</v>
      </c>
      <c r="AE158" s="26">
        <f t="shared" si="42"/>
        <v>28</v>
      </c>
      <c r="AF158" s="26">
        <f t="shared" si="43"/>
        <v>133</v>
      </c>
      <c r="AG158" s="26">
        <f t="shared" si="44"/>
        <v>161</v>
      </c>
      <c r="AO158" s="36"/>
      <c r="AP158" s="36"/>
    </row>
    <row r="159" spans="1:42" ht="15">
      <c r="A159" s="81" t="s">
        <v>235</v>
      </c>
      <c r="B159" s="11" t="s">
        <v>234</v>
      </c>
      <c r="C159" s="22">
        <f aca="true" t="shared" si="46" ref="C159:AD159">C7+C85</f>
        <v>2</v>
      </c>
      <c r="D159" s="22">
        <f t="shared" si="46"/>
        <v>0</v>
      </c>
      <c r="E159" s="22">
        <f t="shared" si="46"/>
        <v>0</v>
      </c>
      <c r="F159" s="22">
        <f t="shared" si="46"/>
        <v>0</v>
      </c>
      <c r="G159" s="22">
        <f t="shared" si="46"/>
        <v>0</v>
      </c>
      <c r="H159" s="22">
        <f t="shared" si="46"/>
        <v>1</v>
      </c>
      <c r="I159" s="22">
        <f t="shared" si="46"/>
        <v>1</v>
      </c>
      <c r="J159" s="22">
        <f t="shared" si="46"/>
        <v>0</v>
      </c>
      <c r="K159" s="22">
        <f t="shared" si="46"/>
        <v>2</v>
      </c>
      <c r="L159" s="22">
        <f t="shared" si="46"/>
        <v>1</v>
      </c>
      <c r="M159" s="22">
        <f t="shared" si="46"/>
        <v>12</v>
      </c>
      <c r="N159" s="22">
        <f t="shared" si="46"/>
        <v>5</v>
      </c>
      <c r="O159" s="22">
        <f t="shared" si="46"/>
        <v>10</v>
      </c>
      <c r="P159" s="22">
        <f t="shared" si="46"/>
        <v>5</v>
      </c>
      <c r="Q159" s="22">
        <f t="shared" si="46"/>
        <v>0</v>
      </c>
      <c r="R159" s="22">
        <f t="shared" si="46"/>
        <v>0</v>
      </c>
      <c r="S159" s="22">
        <f t="shared" si="46"/>
        <v>0</v>
      </c>
      <c r="T159" s="22">
        <f t="shared" si="46"/>
        <v>0</v>
      </c>
      <c r="U159" s="22">
        <f t="shared" si="46"/>
        <v>0</v>
      </c>
      <c r="V159" s="22">
        <f t="shared" si="46"/>
        <v>0</v>
      </c>
      <c r="W159" s="22">
        <f t="shared" si="46"/>
        <v>2</v>
      </c>
      <c r="X159" s="22">
        <f t="shared" si="46"/>
        <v>0</v>
      </c>
      <c r="Y159" s="22">
        <f t="shared" si="46"/>
        <v>0</v>
      </c>
      <c r="Z159" s="22">
        <f t="shared" si="46"/>
        <v>0</v>
      </c>
      <c r="AA159" s="22">
        <f t="shared" si="46"/>
        <v>1</v>
      </c>
      <c r="AB159" s="22">
        <f t="shared" si="46"/>
        <v>1</v>
      </c>
      <c r="AC159" s="22">
        <f t="shared" si="46"/>
        <v>0</v>
      </c>
      <c r="AD159" s="22">
        <f t="shared" si="46"/>
        <v>0</v>
      </c>
      <c r="AE159" s="26">
        <f t="shared" si="42"/>
        <v>30</v>
      </c>
      <c r="AF159" s="26">
        <f t="shared" si="43"/>
        <v>13</v>
      </c>
      <c r="AG159" s="26">
        <f t="shared" si="44"/>
        <v>43</v>
      </c>
      <c r="AO159" s="36"/>
      <c r="AP159" s="36"/>
    </row>
    <row r="160" spans="1:42" ht="15">
      <c r="A160" s="81"/>
      <c r="B160" s="11" t="s">
        <v>233</v>
      </c>
      <c r="C160" s="22">
        <f aca="true" t="shared" si="47" ref="C160:AD160">C8+C86</f>
        <v>0</v>
      </c>
      <c r="D160" s="22">
        <f t="shared" si="47"/>
        <v>0</v>
      </c>
      <c r="E160" s="22">
        <f t="shared" si="47"/>
        <v>0</v>
      </c>
      <c r="F160" s="22">
        <f t="shared" si="47"/>
        <v>0</v>
      </c>
      <c r="G160" s="22">
        <f t="shared" si="47"/>
        <v>1</v>
      </c>
      <c r="H160" s="22">
        <f t="shared" si="47"/>
        <v>0</v>
      </c>
      <c r="I160" s="22">
        <f t="shared" si="47"/>
        <v>0</v>
      </c>
      <c r="J160" s="22">
        <f t="shared" si="47"/>
        <v>0</v>
      </c>
      <c r="K160" s="22">
        <f t="shared" si="47"/>
        <v>0</v>
      </c>
      <c r="L160" s="22">
        <f t="shared" si="47"/>
        <v>0</v>
      </c>
      <c r="M160" s="22">
        <f t="shared" si="47"/>
        <v>13</v>
      </c>
      <c r="N160" s="22">
        <f t="shared" si="47"/>
        <v>9</v>
      </c>
      <c r="O160" s="22">
        <f t="shared" si="47"/>
        <v>6</v>
      </c>
      <c r="P160" s="22">
        <f t="shared" si="47"/>
        <v>4</v>
      </c>
      <c r="Q160" s="22">
        <f t="shared" si="47"/>
        <v>0</v>
      </c>
      <c r="R160" s="22">
        <f t="shared" si="47"/>
        <v>0</v>
      </c>
      <c r="S160" s="22">
        <f t="shared" si="47"/>
        <v>1</v>
      </c>
      <c r="T160" s="22">
        <f t="shared" si="47"/>
        <v>0</v>
      </c>
      <c r="U160" s="22">
        <f t="shared" si="47"/>
        <v>1</v>
      </c>
      <c r="V160" s="22">
        <f t="shared" si="47"/>
        <v>0</v>
      </c>
      <c r="W160" s="22">
        <f t="shared" si="47"/>
        <v>1</v>
      </c>
      <c r="X160" s="22">
        <f t="shared" si="47"/>
        <v>0</v>
      </c>
      <c r="Y160" s="22">
        <f t="shared" si="47"/>
        <v>0</v>
      </c>
      <c r="Z160" s="22">
        <f t="shared" si="47"/>
        <v>0</v>
      </c>
      <c r="AA160" s="22">
        <f t="shared" si="47"/>
        <v>0</v>
      </c>
      <c r="AB160" s="22">
        <f t="shared" si="47"/>
        <v>0</v>
      </c>
      <c r="AC160" s="22">
        <f t="shared" si="47"/>
        <v>0</v>
      </c>
      <c r="AD160" s="22">
        <f t="shared" si="47"/>
        <v>0</v>
      </c>
      <c r="AE160" s="26">
        <f t="shared" si="42"/>
        <v>23</v>
      </c>
      <c r="AF160" s="26">
        <f t="shared" si="43"/>
        <v>13</v>
      </c>
      <c r="AG160" s="26">
        <f t="shared" si="44"/>
        <v>36</v>
      </c>
      <c r="AO160" s="36"/>
      <c r="AP160" s="36"/>
    </row>
    <row r="161" spans="1:42" ht="15">
      <c r="A161" s="81"/>
      <c r="B161" s="11" t="s">
        <v>232</v>
      </c>
      <c r="C161" s="22">
        <f aca="true" t="shared" si="48" ref="C161:AD161">C9+C87</f>
        <v>0</v>
      </c>
      <c r="D161" s="22">
        <f t="shared" si="48"/>
        <v>0</v>
      </c>
      <c r="E161" s="22">
        <f t="shared" si="48"/>
        <v>0</v>
      </c>
      <c r="F161" s="22">
        <f t="shared" si="48"/>
        <v>0</v>
      </c>
      <c r="G161" s="22">
        <f t="shared" si="48"/>
        <v>0</v>
      </c>
      <c r="H161" s="22">
        <f t="shared" si="48"/>
        <v>0</v>
      </c>
      <c r="I161" s="22">
        <f t="shared" si="48"/>
        <v>1</v>
      </c>
      <c r="J161" s="22">
        <f t="shared" si="48"/>
        <v>0</v>
      </c>
      <c r="K161" s="22">
        <f t="shared" si="48"/>
        <v>3</v>
      </c>
      <c r="L161" s="22">
        <f t="shared" si="48"/>
        <v>1</v>
      </c>
      <c r="M161" s="22">
        <f t="shared" si="48"/>
        <v>4</v>
      </c>
      <c r="N161" s="22">
        <f t="shared" si="48"/>
        <v>4</v>
      </c>
      <c r="O161" s="22">
        <f t="shared" si="48"/>
        <v>3</v>
      </c>
      <c r="P161" s="22">
        <f t="shared" si="48"/>
        <v>5</v>
      </c>
      <c r="Q161" s="22">
        <f t="shared" si="48"/>
        <v>0</v>
      </c>
      <c r="R161" s="22">
        <f t="shared" si="48"/>
        <v>0</v>
      </c>
      <c r="S161" s="22">
        <f t="shared" si="48"/>
        <v>1</v>
      </c>
      <c r="T161" s="22">
        <f t="shared" si="48"/>
        <v>0</v>
      </c>
      <c r="U161" s="22">
        <f t="shared" si="48"/>
        <v>0</v>
      </c>
      <c r="V161" s="22">
        <f t="shared" si="48"/>
        <v>0</v>
      </c>
      <c r="W161" s="22">
        <f t="shared" si="48"/>
        <v>0</v>
      </c>
      <c r="X161" s="22">
        <f t="shared" si="48"/>
        <v>0</v>
      </c>
      <c r="Y161" s="22">
        <f t="shared" si="48"/>
        <v>1</v>
      </c>
      <c r="Z161" s="22">
        <f t="shared" si="48"/>
        <v>0</v>
      </c>
      <c r="AA161" s="22">
        <f t="shared" si="48"/>
        <v>0</v>
      </c>
      <c r="AB161" s="22">
        <f t="shared" si="48"/>
        <v>0</v>
      </c>
      <c r="AC161" s="22">
        <f t="shared" si="48"/>
        <v>0</v>
      </c>
      <c r="AD161" s="22">
        <f t="shared" si="48"/>
        <v>0</v>
      </c>
      <c r="AE161" s="26">
        <f t="shared" si="42"/>
        <v>13</v>
      </c>
      <c r="AF161" s="26">
        <f t="shared" si="43"/>
        <v>10</v>
      </c>
      <c r="AG161" s="26">
        <f t="shared" si="44"/>
        <v>23</v>
      </c>
      <c r="AO161" s="36"/>
      <c r="AP161" s="36"/>
    </row>
    <row r="162" spans="1:42" ht="15">
      <c r="A162" s="81"/>
      <c r="B162" s="11" t="s">
        <v>231</v>
      </c>
      <c r="C162" s="22">
        <f aca="true" t="shared" si="49" ref="C162:AD162">C10+C88</f>
        <v>1</v>
      </c>
      <c r="D162" s="22">
        <f t="shared" si="49"/>
        <v>0</v>
      </c>
      <c r="E162" s="22">
        <f t="shared" si="49"/>
        <v>0</v>
      </c>
      <c r="F162" s="22">
        <f t="shared" si="49"/>
        <v>0</v>
      </c>
      <c r="G162" s="22">
        <f t="shared" si="49"/>
        <v>0</v>
      </c>
      <c r="H162" s="22">
        <f t="shared" si="49"/>
        <v>0</v>
      </c>
      <c r="I162" s="22">
        <f t="shared" si="49"/>
        <v>0</v>
      </c>
      <c r="J162" s="22">
        <f t="shared" si="49"/>
        <v>0</v>
      </c>
      <c r="K162" s="22">
        <f t="shared" si="49"/>
        <v>0</v>
      </c>
      <c r="L162" s="22">
        <f t="shared" si="49"/>
        <v>0</v>
      </c>
      <c r="M162" s="22">
        <f t="shared" si="49"/>
        <v>9</v>
      </c>
      <c r="N162" s="22">
        <f t="shared" si="49"/>
        <v>4</v>
      </c>
      <c r="O162" s="22">
        <f t="shared" si="49"/>
        <v>6</v>
      </c>
      <c r="P162" s="22">
        <f t="shared" si="49"/>
        <v>3</v>
      </c>
      <c r="Q162" s="22">
        <f t="shared" si="49"/>
        <v>0</v>
      </c>
      <c r="R162" s="22">
        <f t="shared" si="49"/>
        <v>0</v>
      </c>
      <c r="S162" s="22">
        <f t="shared" si="49"/>
        <v>1</v>
      </c>
      <c r="T162" s="22">
        <f t="shared" si="49"/>
        <v>1</v>
      </c>
      <c r="U162" s="22">
        <f t="shared" si="49"/>
        <v>0</v>
      </c>
      <c r="V162" s="22">
        <f t="shared" si="49"/>
        <v>0</v>
      </c>
      <c r="W162" s="22">
        <f t="shared" si="49"/>
        <v>0</v>
      </c>
      <c r="X162" s="22">
        <f t="shared" si="49"/>
        <v>0</v>
      </c>
      <c r="Y162" s="22">
        <f t="shared" si="49"/>
        <v>0</v>
      </c>
      <c r="Z162" s="22">
        <f t="shared" si="49"/>
        <v>0</v>
      </c>
      <c r="AA162" s="22">
        <f t="shared" si="49"/>
        <v>0</v>
      </c>
      <c r="AB162" s="22">
        <f t="shared" si="49"/>
        <v>0</v>
      </c>
      <c r="AC162" s="22">
        <f t="shared" si="49"/>
        <v>0</v>
      </c>
      <c r="AD162" s="22">
        <f t="shared" si="49"/>
        <v>0</v>
      </c>
      <c r="AE162" s="26">
        <f t="shared" si="42"/>
        <v>17</v>
      </c>
      <c r="AF162" s="26">
        <f t="shared" si="43"/>
        <v>8</v>
      </c>
      <c r="AG162" s="26">
        <f t="shared" si="44"/>
        <v>25</v>
      </c>
      <c r="AO162" s="36"/>
      <c r="AP162" s="36"/>
    </row>
    <row r="163" spans="1:42" ht="15">
      <c r="A163" s="81"/>
      <c r="B163" s="11" t="s">
        <v>230</v>
      </c>
      <c r="C163" s="22">
        <f aca="true" t="shared" si="50" ref="C163:AD163">C11+C89</f>
        <v>0</v>
      </c>
      <c r="D163" s="22">
        <f t="shared" si="50"/>
        <v>0</v>
      </c>
      <c r="E163" s="22">
        <f t="shared" si="50"/>
        <v>0</v>
      </c>
      <c r="F163" s="22">
        <f t="shared" si="50"/>
        <v>0</v>
      </c>
      <c r="G163" s="22">
        <f t="shared" si="50"/>
        <v>0</v>
      </c>
      <c r="H163" s="22">
        <f t="shared" si="50"/>
        <v>0</v>
      </c>
      <c r="I163" s="22">
        <f t="shared" si="50"/>
        <v>0</v>
      </c>
      <c r="J163" s="22">
        <f t="shared" si="50"/>
        <v>0</v>
      </c>
      <c r="K163" s="22">
        <f t="shared" si="50"/>
        <v>1</v>
      </c>
      <c r="L163" s="22">
        <f t="shared" si="50"/>
        <v>0</v>
      </c>
      <c r="M163" s="22">
        <f t="shared" si="50"/>
        <v>3</v>
      </c>
      <c r="N163" s="22">
        <f t="shared" si="50"/>
        <v>10</v>
      </c>
      <c r="O163" s="22">
        <f t="shared" si="50"/>
        <v>3</v>
      </c>
      <c r="P163" s="22">
        <f t="shared" si="50"/>
        <v>8</v>
      </c>
      <c r="Q163" s="22">
        <f t="shared" si="50"/>
        <v>0</v>
      </c>
      <c r="R163" s="22">
        <f t="shared" si="50"/>
        <v>0</v>
      </c>
      <c r="S163" s="22">
        <f t="shared" si="50"/>
        <v>0</v>
      </c>
      <c r="T163" s="22">
        <f t="shared" si="50"/>
        <v>0</v>
      </c>
      <c r="U163" s="22">
        <f t="shared" si="50"/>
        <v>0</v>
      </c>
      <c r="V163" s="22">
        <f t="shared" si="50"/>
        <v>0</v>
      </c>
      <c r="W163" s="22">
        <f t="shared" si="50"/>
        <v>0</v>
      </c>
      <c r="X163" s="22">
        <f t="shared" si="50"/>
        <v>0</v>
      </c>
      <c r="Y163" s="22">
        <f t="shared" si="50"/>
        <v>0</v>
      </c>
      <c r="Z163" s="22">
        <f t="shared" si="50"/>
        <v>1</v>
      </c>
      <c r="AA163" s="22">
        <f t="shared" si="50"/>
        <v>0</v>
      </c>
      <c r="AB163" s="22">
        <f t="shared" si="50"/>
        <v>0</v>
      </c>
      <c r="AC163" s="22">
        <f t="shared" si="50"/>
        <v>0</v>
      </c>
      <c r="AD163" s="22">
        <f t="shared" si="50"/>
        <v>0</v>
      </c>
      <c r="AE163" s="26">
        <f t="shared" si="42"/>
        <v>7</v>
      </c>
      <c r="AF163" s="26">
        <f t="shared" si="43"/>
        <v>19</v>
      </c>
      <c r="AG163" s="26">
        <f t="shared" si="44"/>
        <v>26</v>
      </c>
      <c r="AO163" s="36"/>
      <c r="AP163" s="36"/>
    </row>
    <row r="164" spans="1:42" ht="15">
      <c r="A164" s="81"/>
      <c r="B164" s="11" t="s">
        <v>229</v>
      </c>
      <c r="C164" s="22">
        <f aca="true" t="shared" si="51" ref="C164:AD164">C12+C90</f>
        <v>1</v>
      </c>
      <c r="D164" s="22">
        <f t="shared" si="51"/>
        <v>1</v>
      </c>
      <c r="E164" s="22">
        <f t="shared" si="51"/>
        <v>0</v>
      </c>
      <c r="F164" s="22">
        <f t="shared" si="51"/>
        <v>0</v>
      </c>
      <c r="G164" s="22">
        <f t="shared" si="51"/>
        <v>0</v>
      </c>
      <c r="H164" s="22">
        <f t="shared" si="51"/>
        <v>0</v>
      </c>
      <c r="I164" s="22">
        <f t="shared" si="51"/>
        <v>1</v>
      </c>
      <c r="J164" s="22">
        <f t="shared" si="51"/>
        <v>0</v>
      </c>
      <c r="K164" s="22">
        <f t="shared" si="51"/>
        <v>1</v>
      </c>
      <c r="L164" s="22">
        <f t="shared" si="51"/>
        <v>1</v>
      </c>
      <c r="M164" s="22">
        <f t="shared" si="51"/>
        <v>6</v>
      </c>
      <c r="N164" s="22">
        <f t="shared" si="51"/>
        <v>9</v>
      </c>
      <c r="O164" s="22">
        <f t="shared" si="51"/>
        <v>6</v>
      </c>
      <c r="P164" s="22">
        <f t="shared" si="51"/>
        <v>7</v>
      </c>
      <c r="Q164" s="22">
        <f t="shared" si="51"/>
        <v>0</v>
      </c>
      <c r="R164" s="22">
        <f t="shared" si="51"/>
        <v>0</v>
      </c>
      <c r="S164" s="22">
        <f t="shared" si="51"/>
        <v>2</v>
      </c>
      <c r="T164" s="22">
        <f t="shared" si="51"/>
        <v>0</v>
      </c>
      <c r="U164" s="22">
        <f t="shared" si="51"/>
        <v>0</v>
      </c>
      <c r="V164" s="22">
        <f t="shared" si="51"/>
        <v>2</v>
      </c>
      <c r="W164" s="22">
        <f t="shared" si="51"/>
        <v>0</v>
      </c>
      <c r="X164" s="22">
        <f t="shared" si="51"/>
        <v>0</v>
      </c>
      <c r="Y164" s="22">
        <f t="shared" si="51"/>
        <v>0</v>
      </c>
      <c r="Z164" s="22">
        <f t="shared" si="51"/>
        <v>0</v>
      </c>
      <c r="AA164" s="22">
        <f t="shared" si="51"/>
        <v>0</v>
      </c>
      <c r="AB164" s="22">
        <f t="shared" si="51"/>
        <v>0</v>
      </c>
      <c r="AC164" s="22">
        <f t="shared" si="51"/>
        <v>0</v>
      </c>
      <c r="AD164" s="22">
        <f t="shared" si="51"/>
        <v>0</v>
      </c>
      <c r="AE164" s="26">
        <f t="shared" si="42"/>
        <v>17</v>
      </c>
      <c r="AF164" s="26">
        <f t="shared" si="43"/>
        <v>20</v>
      </c>
      <c r="AG164" s="26">
        <f t="shared" si="44"/>
        <v>37</v>
      </c>
      <c r="AO164" s="36"/>
      <c r="AP164" s="36"/>
    </row>
    <row r="165" spans="1:42" ht="15">
      <c r="A165" s="81"/>
      <c r="B165" s="11" t="s">
        <v>228</v>
      </c>
      <c r="C165" s="22">
        <f aca="true" t="shared" si="52" ref="C165:AD165">C13+C91</f>
        <v>0</v>
      </c>
      <c r="D165" s="22">
        <f t="shared" si="52"/>
        <v>0</v>
      </c>
      <c r="E165" s="22">
        <f t="shared" si="52"/>
        <v>0</v>
      </c>
      <c r="F165" s="22">
        <f t="shared" si="52"/>
        <v>0</v>
      </c>
      <c r="G165" s="22">
        <f t="shared" si="52"/>
        <v>0</v>
      </c>
      <c r="H165" s="22">
        <f t="shared" si="52"/>
        <v>0</v>
      </c>
      <c r="I165" s="22">
        <f t="shared" si="52"/>
        <v>1</v>
      </c>
      <c r="J165" s="22">
        <f t="shared" si="52"/>
        <v>1</v>
      </c>
      <c r="K165" s="22">
        <f t="shared" si="52"/>
        <v>0</v>
      </c>
      <c r="L165" s="22">
        <f t="shared" si="52"/>
        <v>3</v>
      </c>
      <c r="M165" s="22">
        <f t="shared" si="52"/>
        <v>11</v>
      </c>
      <c r="N165" s="22">
        <f t="shared" si="52"/>
        <v>4</v>
      </c>
      <c r="O165" s="22">
        <f t="shared" si="52"/>
        <v>9</v>
      </c>
      <c r="P165" s="22">
        <f t="shared" si="52"/>
        <v>3</v>
      </c>
      <c r="Q165" s="22">
        <f t="shared" si="52"/>
        <v>0</v>
      </c>
      <c r="R165" s="22">
        <f t="shared" si="52"/>
        <v>0</v>
      </c>
      <c r="S165" s="22">
        <f t="shared" si="52"/>
        <v>0</v>
      </c>
      <c r="T165" s="22">
        <f t="shared" si="52"/>
        <v>0</v>
      </c>
      <c r="U165" s="22">
        <f t="shared" si="52"/>
        <v>0</v>
      </c>
      <c r="V165" s="22">
        <f t="shared" si="52"/>
        <v>1</v>
      </c>
      <c r="W165" s="22">
        <f t="shared" si="52"/>
        <v>0</v>
      </c>
      <c r="X165" s="22">
        <f t="shared" si="52"/>
        <v>0</v>
      </c>
      <c r="Y165" s="22">
        <f t="shared" si="52"/>
        <v>1</v>
      </c>
      <c r="Z165" s="22">
        <f t="shared" si="52"/>
        <v>0</v>
      </c>
      <c r="AA165" s="22">
        <f t="shared" si="52"/>
        <v>0</v>
      </c>
      <c r="AB165" s="22">
        <f t="shared" si="52"/>
        <v>0</v>
      </c>
      <c r="AC165" s="22">
        <f t="shared" si="52"/>
        <v>0</v>
      </c>
      <c r="AD165" s="22">
        <f t="shared" si="52"/>
        <v>0</v>
      </c>
      <c r="AE165" s="26">
        <f t="shared" si="42"/>
        <v>22</v>
      </c>
      <c r="AF165" s="26">
        <f t="shared" si="43"/>
        <v>12</v>
      </c>
      <c r="AG165" s="26">
        <f t="shared" si="44"/>
        <v>34</v>
      </c>
      <c r="AO165" s="36"/>
      <c r="AP165" s="36"/>
    </row>
    <row r="166" spans="1:42" ht="15">
      <c r="A166" s="81"/>
      <c r="B166" s="11" t="s">
        <v>227</v>
      </c>
      <c r="C166" s="22">
        <f aca="true" t="shared" si="53" ref="C166:AD166">C14+C92</f>
        <v>0</v>
      </c>
      <c r="D166" s="22">
        <f t="shared" si="53"/>
        <v>0</v>
      </c>
      <c r="E166" s="22">
        <f t="shared" si="53"/>
        <v>0</v>
      </c>
      <c r="F166" s="22">
        <f t="shared" si="53"/>
        <v>0</v>
      </c>
      <c r="G166" s="22">
        <f t="shared" si="53"/>
        <v>0</v>
      </c>
      <c r="H166" s="22">
        <f t="shared" si="53"/>
        <v>0</v>
      </c>
      <c r="I166" s="22">
        <f t="shared" si="53"/>
        <v>0</v>
      </c>
      <c r="J166" s="22">
        <f t="shared" si="53"/>
        <v>0</v>
      </c>
      <c r="K166" s="22">
        <f t="shared" si="53"/>
        <v>0</v>
      </c>
      <c r="L166" s="22">
        <f t="shared" si="53"/>
        <v>0</v>
      </c>
      <c r="M166" s="22">
        <f t="shared" si="53"/>
        <v>0</v>
      </c>
      <c r="N166" s="22">
        <f t="shared" si="53"/>
        <v>0</v>
      </c>
      <c r="O166" s="22">
        <f t="shared" si="53"/>
        <v>0</v>
      </c>
      <c r="P166" s="22">
        <f t="shared" si="53"/>
        <v>0</v>
      </c>
      <c r="Q166" s="22">
        <f t="shared" si="53"/>
        <v>0</v>
      </c>
      <c r="R166" s="22">
        <f t="shared" si="53"/>
        <v>0</v>
      </c>
      <c r="S166" s="22">
        <f t="shared" si="53"/>
        <v>0</v>
      </c>
      <c r="T166" s="22">
        <f t="shared" si="53"/>
        <v>0</v>
      </c>
      <c r="U166" s="22">
        <f t="shared" si="53"/>
        <v>0</v>
      </c>
      <c r="V166" s="22">
        <f t="shared" si="53"/>
        <v>0</v>
      </c>
      <c r="W166" s="22">
        <f t="shared" si="53"/>
        <v>0</v>
      </c>
      <c r="X166" s="22">
        <f t="shared" si="53"/>
        <v>0</v>
      </c>
      <c r="Y166" s="22">
        <f t="shared" si="53"/>
        <v>0</v>
      </c>
      <c r="Z166" s="22">
        <f t="shared" si="53"/>
        <v>0</v>
      </c>
      <c r="AA166" s="22">
        <f t="shared" si="53"/>
        <v>0</v>
      </c>
      <c r="AB166" s="22">
        <f t="shared" si="53"/>
        <v>0</v>
      </c>
      <c r="AC166" s="22">
        <f t="shared" si="53"/>
        <v>0</v>
      </c>
      <c r="AD166" s="22">
        <f t="shared" si="53"/>
        <v>0</v>
      </c>
      <c r="AE166" s="26">
        <f t="shared" si="42"/>
        <v>0</v>
      </c>
      <c r="AF166" s="26">
        <f t="shared" si="43"/>
        <v>0</v>
      </c>
      <c r="AG166" s="26">
        <f t="shared" si="44"/>
        <v>0</v>
      </c>
      <c r="AO166" s="36"/>
      <c r="AP166" s="36"/>
    </row>
    <row r="167" spans="1:42" ht="15">
      <c r="A167" s="81"/>
      <c r="B167" s="21" t="s">
        <v>9</v>
      </c>
      <c r="C167" s="21">
        <f aca="true" t="shared" si="54" ref="C167:AD167">C15+C93</f>
        <v>4</v>
      </c>
      <c r="D167" s="21">
        <f t="shared" si="54"/>
        <v>1</v>
      </c>
      <c r="E167" s="21">
        <f t="shared" si="54"/>
        <v>0</v>
      </c>
      <c r="F167" s="21">
        <f t="shared" si="54"/>
        <v>0</v>
      </c>
      <c r="G167" s="21">
        <f t="shared" si="54"/>
        <v>1</v>
      </c>
      <c r="H167" s="21">
        <f t="shared" si="54"/>
        <v>1</v>
      </c>
      <c r="I167" s="21">
        <f t="shared" si="54"/>
        <v>4</v>
      </c>
      <c r="J167" s="21">
        <f t="shared" si="54"/>
        <v>1</v>
      </c>
      <c r="K167" s="21">
        <f t="shared" si="54"/>
        <v>7</v>
      </c>
      <c r="L167" s="21">
        <f t="shared" si="54"/>
        <v>6</v>
      </c>
      <c r="M167" s="21">
        <f t="shared" si="54"/>
        <v>58</v>
      </c>
      <c r="N167" s="21">
        <f t="shared" si="54"/>
        <v>45</v>
      </c>
      <c r="O167" s="21">
        <f t="shared" si="54"/>
        <v>43</v>
      </c>
      <c r="P167" s="21">
        <f t="shared" si="54"/>
        <v>35</v>
      </c>
      <c r="Q167" s="21">
        <f t="shared" si="54"/>
        <v>0</v>
      </c>
      <c r="R167" s="21">
        <f t="shared" si="54"/>
        <v>0</v>
      </c>
      <c r="S167" s="21">
        <f t="shared" si="54"/>
        <v>5</v>
      </c>
      <c r="T167" s="21">
        <f t="shared" si="54"/>
        <v>1</v>
      </c>
      <c r="U167" s="21">
        <f t="shared" si="54"/>
        <v>1</v>
      </c>
      <c r="V167" s="21">
        <f t="shared" si="54"/>
        <v>3</v>
      </c>
      <c r="W167" s="21">
        <f t="shared" si="54"/>
        <v>3</v>
      </c>
      <c r="X167" s="21">
        <f t="shared" si="54"/>
        <v>0</v>
      </c>
      <c r="Y167" s="21">
        <f t="shared" si="54"/>
        <v>2</v>
      </c>
      <c r="Z167" s="21">
        <f t="shared" si="54"/>
        <v>1</v>
      </c>
      <c r="AA167" s="21">
        <f t="shared" si="54"/>
        <v>1</v>
      </c>
      <c r="AB167" s="21">
        <f t="shared" si="54"/>
        <v>1</v>
      </c>
      <c r="AC167" s="21">
        <f t="shared" si="54"/>
        <v>0</v>
      </c>
      <c r="AD167" s="21">
        <f t="shared" si="54"/>
        <v>0</v>
      </c>
      <c r="AE167" s="26">
        <f t="shared" si="42"/>
        <v>129</v>
      </c>
      <c r="AF167" s="26">
        <f t="shared" si="43"/>
        <v>95</v>
      </c>
      <c r="AG167" s="26">
        <f t="shared" si="44"/>
        <v>224</v>
      </c>
      <c r="AO167" s="36"/>
      <c r="AP167" s="36"/>
    </row>
    <row r="168" spans="1:42" ht="15">
      <c r="A168" s="80" t="s">
        <v>31</v>
      </c>
      <c r="B168" s="80"/>
      <c r="C168" s="22">
        <f aca="true" t="shared" si="55" ref="C168:AD168">C16+C94</f>
        <v>0</v>
      </c>
      <c r="D168" s="22">
        <f t="shared" si="55"/>
        <v>0</v>
      </c>
      <c r="E168" s="22">
        <f t="shared" si="55"/>
        <v>0</v>
      </c>
      <c r="F168" s="22">
        <f t="shared" si="55"/>
        <v>0</v>
      </c>
      <c r="G168" s="22">
        <f t="shared" si="55"/>
        <v>0</v>
      </c>
      <c r="H168" s="22">
        <f t="shared" si="55"/>
        <v>0</v>
      </c>
      <c r="I168" s="22">
        <f t="shared" si="55"/>
        <v>0</v>
      </c>
      <c r="J168" s="22">
        <f t="shared" si="55"/>
        <v>1</v>
      </c>
      <c r="K168" s="22">
        <f t="shared" si="55"/>
        <v>1</v>
      </c>
      <c r="L168" s="22">
        <f t="shared" si="55"/>
        <v>3</v>
      </c>
      <c r="M168" s="22">
        <f t="shared" si="55"/>
        <v>14</v>
      </c>
      <c r="N168" s="22">
        <f t="shared" si="55"/>
        <v>25</v>
      </c>
      <c r="O168" s="22">
        <f t="shared" si="55"/>
        <v>7</v>
      </c>
      <c r="P168" s="22">
        <f t="shared" si="55"/>
        <v>22</v>
      </c>
      <c r="Q168" s="22">
        <f t="shared" si="55"/>
        <v>2</v>
      </c>
      <c r="R168" s="22">
        <f t="shared" si="55"/>
        <v>0</v>
      </c>
      <c r="S168" s="22">
        <f t="shared" si="55"/>
        <v>0</v>
      </c>
      <c r="T168" s="22">
        <f t="shared" si="55"/>
        <v>0</v>
      </c>
      <c r="U168" s="22">
        <f t="shared" si="55"/>
        <v>0</v>
      </c>
      <c r="V168" s="22">
        <f t="shared" si="55"/>
        <v>0</v>
      </c>
      <c r="W168" s="22">
        <f t="shared" si="55"/>
        <v>0</v>
      </c>
      <c r="X168" s="22">
        <f t="shared" si="55"/>
        <v>0</v>
      </c>
      <c r="Y168" s="22">
        <f t="shared" si="55"/>
        <v>0</v>
      </c>
      <c r="Z168" s="22">
        <f t="shared" si="55"/>
        <v>0</v>
      </c>
      <c r="AA168" s="22">
        <f t="shared" si="55"/>
        <v>1</v>
      </c>
      <c r="AB168" s="22">
        <f t="shared" si="55"/>
        <v>0</v>
      </c>
      <c r="AC168" s="22">
        <f t="shared" si="55"/>
        <v>0</v>
      </c>
      <c r="AD168" s="22">
        <f t="shared" si="55"/>
        <v>0</v>
      </c>
      <c r="AE168" s="26">
        <f t="shared" si="42"/>
        <v>25</v>
      </c>
      <c r="AF168" s="26">
        <f t="shared" si="43"/>
        <v>51</v>
      </c>
      <c r="AG168" s="26">
        <f t="shared" si="44"/>
        <v>76</v>
      </c>
      <c r="AO168" s="36"/>
      <c r="AP168" s="36"/>
    </row>
    <row r="169" spans="1:42" ht="15">
      <c r="A169" s="81" t="s">
        <v>32</v>
      </c>
      <c r="B169" s="24" t="s">
        <v>250</v>
      </c>
      <c r="C169" s="22">
        <f aca="true" t="shared" si="56" ref="C169:AD169">C17+C95</f>
        <v>0</v>
      </c>
      <c r="D169" s="22">
        <f t="shared" si="56"/>
        <v>0</v>
      </c>
      <c r="E169" s="22">
        <f t="shared" si="56"/>
        <v>0</v>
      </c>
      <c r="F169" s="22">
        <f t="shared" si="56"/>
        <v>0</v>
      </c>
      <c r="G169" s="22">
        <f t="shared" si="56"/>
        <v>0</v>
      </c>
      <c r="H169" s="22">
        <f t="shared" si="56"/>
        <v>0</v>
      </c>
      <c r="I169" s="22">
        <f t="shared" si="56"/>
        <v>0</v>
      </c>
      <c r="J169" s="22">
        <f t="shared" si="56"/>
        <v>0</v>
      </c>
      <c r="K169" s="22">
        <f t="shared" si="56"/>
        <v>0</v>
      </c>
      <c r="L169" s="22">
        <f t="shared" si="56"/>
        <v>0</v>
      </c>
      <c r="M169" s="22">
        <f t="shared" si="56"/>
        <v>25</v>
      </c>
      <c r="N169" s="22">
        <f t="shared" si="56"/>
        <v>10</v>
      </c>
      <c r="O169" s="22">
        <f t="shared" si="56"/>
        <v>14</v>
      </c>
      <c r="P169" s="22">
        <f t="shared" si="56"/>
        <v>1</v>
      </c>
      <c r="Q169" s="22">
        <f t="shared" si="56"/>
        <v>2</v>
      </c>
      <c r="R169" s="22">
        <f t="shared" si="56"/>
        <v>0</v>
      </c>
      <c r="S169" s="22">
        <f t="shared" si="56"/>
        <v>3</v>
      </c>
      <c r="T169" s="22">
        <f t="shared" si="56"/>
        <v>0</v>
      </c>
      <c r="U169" s="22">
        <f t="shared" si="56"/>
        <v>1</v>
      </c>
      <c r="V169" s="22">
        <f t="shared" si="56"/>
        <v>0</v>
      </c>
      <c r="W169" s="22">
        <f t="shared" si="56"/>
        <v>0</v>
      </c>
      <c r="X169" s="22">
        <f t="shared" si="56"/>
        <v>0</v>
      </c>
      <c r="Y169" s="22">
        <f t="shared" si="56"/>
        <v>0</v>
      </c>
      <c r="Z169" s="22">
        <f t="shared" si="56"/>
        <v>0</v>
      </c>
      <c r="AA169" s="22">
        <f t="shared" si="56"/>
        <v>0</v>
      </c>
      <c r="AB169" s="22">
        <f t="shared" si="56"/>
        <v>0</v>
      </c>
      <c r="AC169" s="22">
        <f t="shared" si="56"/>
        <v>0</v>
      </c>
      <c r="AD169" s="22">
        <f t="shared" si="56"/>
        <v>0</v>
      </c>
      <c r="AE169" s="26">
        <f t="shared" si="42"/>
        <v>45</v>
      </c>
      <c r="AF169" s="26">
        <f t="shared" si="43"/>
        <v>11</v>
      </c>
      <c r="AG169" s="26">
        <f t="shared" si="44"/>
        <v>56</v>
      </c>
      <c r="AO169" s="36"/>
      <c r="AP169" s="36"/>
    </row>
    <row r="170" spans="1:42" ht="15">
      <c r="A170" s="81"/>
      <c r="B170" s="24" t="s">
        <v>225</v>
      </c>
      <c r="C170" s="22">
        <f aca="true" t="shared" si="57" ref="C170:AD170">C18+C96</f>
        <v>0</v>
      </c>
      <c r="D170" s="22">
        <f t="shared" si="57"/>
        <v>0</v>
      </c>
      <c r="E170" s="22">
        <f t="shared" si="57"/>
        <v>0</v>
      </c>
      <c r="F170" s="22">
        <f t="shared" si="57"/>
        <v>0</v>
      </c>
      <c r="G170" s="22">
        <f t="shared" si="57"/>
        <v>0</v>
      </c>
      <c r="H170" s="22">
        <f t="shared" si="57"/>
        <v>0</v>
      </c>
      <c r="I170" s="22">
        <f t="shared" si="57"/>
        <v>0</v>
      </c>
      <c r="J170" s="22">
        <f t="shared" si="57"/>
        <v>0</v>
      </c>
      <c r="K170" s="22">
        <f t="shared" si="57"/>
        <v>0</v>
      </c>
      <c r="L170" s="22">
        <f t="shared" si="57"/>
        <v>1</v>
      </c>
      <c r="M170" s="22">
        <f t="shared" si="57"/>
        <v>8</v>
      </c>
      <c r="N170" s="22">
        <f t="shared" si="57"/>
        <v>17</v>
      </c>
      <c r="O170" s="22">
        <f t="shared" si="57"/>
        <v>5</v>
      </c>
      <c r="P170" s="22">
        <f t="shared" si="57"/>
        <v>6</v>
      </c>
      <c r="Q170" s="22">
        <f t="shared" si="57"/>
        <v>0</v>
      </c>
      <c r="R170" s="22">
        <f t="shared" si="57"/>
        <v>0</v>
      </c>
      <c r="S170" s="22">
        <f t="shared" si="57"/>
        <v>0</v>
      </c>
      <c r="T170" s="22">
        <f t="shared" si="57"/>
        <v>0</v>
      </c>
      <c r="U170" s="22">
        <f t="shared" si="57"/>
        <v>1</v>
      </c>
      <c r="V170" s="22">
        <f t="shared" si="57"/>
        <v>0</v>
      </c>
      <c r="W170" s="22">
        <f t="shared" si="57"/>
        <v>0</v>
      </c>
      <c r="X170" s="22">
        <f t="shared" si="57"/>
        <v>0</v>
      </c>
      <c r="Y170" s="22">
        <f t="shared" si="57"/>
        <v>0</v>
      </c>
      <c r="Z170" s="22">
        <f t="shared" si="57"/>
        <v>0</v>
      </c>
      <c r="AA170" s="22">
        <f t="shared" si="57"/>
        <v>1</v>
      </c>
      <c r="AB170" s="22">
        <f t="shared" si="57"/>
        <v>0</v>
      </c>
      <c r="AC170" s="22">
        <f t="shared" si="57"/>
        <v>0</v>
      </c>
      <c r="AD170" s="22">
        <f t="shared" si="57"/>
        <v>0</v>
      </c>
      <c r="AE170" s="26">
        <f t="shared" si="42"/>
        <v>15</v>
      </c>
      <c r="AF170" s="26">
        <f t="shared" si="43"/>
        <v>24</v>
      </c>
      <c r="AG170" s="26">
        <f t="shared" si="44"/>
        <v>39</v>
      </c>
      <c r="AO170" s="36"/>
      <c r="AP170" s="36"/>
    </row>
    <row r="171" spans="1:42" ht="15">
      <c r="A171" s="81"/>
      <c r="B171" s="24" t="s">
        <v>224</v>
      </c>
      <c r="C171" s="22">
        <f aca="true" t="shared" si="58" ref="C171:AD171">C19+C97</f>
        <v>1</v>
      </c>
      <c r="D171" s="22">
        <f t="shared" si="58"/>
        <v>0</v>
      </c>
      <c r="E171" s="22">
        <f t="shared" si="58"/>
        <v>0</v>
      </c>
      <c r="F171" s="22">
        <f t="shared" si="58"/>
        <v>0</v>
      </c>
      <c r="G171" s="22">
        <f t="shared" si="58"/>
        <v>2</v>
      </c>
      <c r="H171" s="22">
        <f t="shared" si="58"/>
        <v>0</v>
      </c>
      <c r="I171" s="22">
        <f t="shared" si="58"/>
        <v>0</v>
      </c>
      <c r="J171" s="22">
        <f t="shared" si="58"/>
        <v>0</v>
      </c>
      <c r="K171" s="22">
        <f t="shared" si="58"/>
        <v>2</v>
      </c>
      <c r="L171" s="22">
        <f t="shared" si="58"/>
        <v>1</v>
      </c>
      <c r="M171" s="22">
        <f t="shared" si="58"/>
        <v>11</v>
      </c>
      <c r="N171" s="22">
        <f t="shared" si="58"/>
        <v>15</v>
      </c>
      <c r="O171" s="22">
        <f t="shared" si="58"/>
        <v>5</v>
      </c>
      <c r="P171" s="22">
        <f t="shared" si="58"/>
        <v>4</v>
      </c>
      <c r="Q171" s="22">
        <f t="shared" si="58"/>
        <v>0</v>
      </c>
      <c r="R171" s="22">
        <f t="shared" si="58"/>
        <v>0</v>
      </c>
      <c r="S171" s="22">
        <f t="shared" si="58"/>
        <v>1</v>
      </c>
      <c r="T171" s="22">
        <f t="shared" si="58"/>
        <v>0</v>
      </c>
      <c r="U171" s="22">
        <f t="shared" si="58"/>
        <v>2</v>
      </c>
      <c r="V171" s="22">
        <f t="shared" si="58"/>
        <v>0</v>
      </c>
      <c r="W171" s="22">
        <f t="shared" si="58"/>
        <v>0</v>
      </c>
      <c r="X171" s="22">
        <f t="shared" si="58"/>
        <v>0</v>
      </c>
      <c r="Y171" s="22">
        <f t="shared" si="58"/>
        <v>1</v>
      </c>
      <c r="Z171" s="22">
        <f t="shared" si="58"/>
        <v>0</v>
      </c>
      <c r="AA171" s="22">
        <f t="shared" si="58"/>
        <v>1</v>
      </c>
      <c r="AB171" s="22">
        <f t="shared" si="58"/>
        <v>0</v>
      </c>
      <c r="AC171" s="22">
        <f t="shared" si="58"/>
        <v>0</v>
      </c>
      <c r="AD171" s="22">
        <f t="shared" si="58"/>
        <v>0</v>
      </c>
      <c r="AE171" s="26">
        <f t="shared" si="42"/>
        <v>26</v>
      </c>
      <c r="AF171" s="26">
        <f t="shared" si="43"/>
        <v>20</v>
      </c>
      <c r="AG171" s="26">
        <f t="shared" si="44"/>
        <v>46</v>
      </c>
      <c r="AO171" s="36"/>
      <c r="AP171" s="36"/>
    </row>
    <row r="172" spans="1:42" s="62" customFormat="1" ht="15">
      <c r="A172" s="81"/>
      <c r="B172" s="50" t="s">
        <v>223</v>
      </c>
      <c r="C172" s="22">
        <f aca="true" t="shared" si="59" ref="C172:AD172">C20+C98</f>
        <v>0</v>
      </c>
      <c r="D172" s="22">
        <f t="shared" si="59"/>
        <v>0</v>
      </c>
      <c r="E172" s="22">
        <f t="shared" si="59"/>
        <v>0</v>
      </c>
      <c r="F172" s="22">
        <f t="shared" si="59"/>
        <v>0</v>
      </c>
      <c r="G172" s="22">
        <f t="shared" si="59"/>
        <v>0</v>
      </c>
      <c r="H172" s="22">
        <f t="shared" si="59"/>
        <v>0</v>
      </c>
      <c r="I172" s="22">
        <f t="shared" si="59"/>
        <v>0</v>
      </c>
      <c r="J172" s="22">
        <f t="shared" si="59"/>
        <v>0</v>
      </c>
      <c r="K172" s="22">
        <f t="shared" si="59"/>
        <v>0</v>
      </c>
      <c r="L172" s="22">
        <f t="shared" si="59"/>
        <v>0</v>
      </c>
      <c r="M172" s="22">
        <f t="shared" si="59"/>
        <v>45</v>
      </c>
      <c r="N172" s="22">
        <f t="shared" si="59"/>
        <v>32</v>
      </c>
      <c r="O172" s="22">
        <f t="shared" si="59"/>
        <v>23</v>
      </c>
      <c r="P172" s="22">
        <f t="shared" si="59"/>
        <v>14</v>
      </c>
      <c r="Q172" s="22">
        <f t="shared" si="59"/>
        <v>0</v>
      </c>
      <c r="R172" s="22">
        <f t="shared" si="59"/>
        <v>0</v>
      </c>
      <c r="S172" s="22">
        <f t="shared" si="59"/>
        <v>0</v>
      </c>
      <c r="T172" s="22">
        <f t="shared" si="59"/>
        <v>1</v>
      </c>
      <c r="U172" s="22">
        <f t="shared" si="59"/>
        <v>0</v>
      </c>
      <c r="V172" s="22">
        <f t="shared" si="59"/>
        <v>0</v>
      </c>
      <c r="W172" s="22">
        <f t="shared" si="59"/>
        <v>1</v>
      </c>
      <c r="X172" s="22">
        <f t="shared" si="59"/>
        <v>0</v>
      </c>
      <c r="Y172" s="22">
        <f t="shared" si="59"/>
        <v>0</v>
      </c>
      <c r="Z172" s="22">
        <f t="shared" si="59"/>
        <v>0</v>
      </c>
      <c r="AA172" s="22">
        <f t="shared" si="59"/>
        <v>1</v>
      </c>
      <c r="AB172" s="22">
        <f t="shared" si="59"/>
        <v>0</v>
      </c>
      <c r="AC172" s="22">
        <f t="shared" si="59"/>
        <v>0</v>
      </c>
      <c r="AD172" s="22">
        <f t="shared" si="59"/>
        <v>0</v>
      </c>
      <c r="AE172" s="26">
        <f t="shared" si="42"/>
        <v>70</v>
      </c>
      <c r="AF172" s="26">
        <f t="shared" si="43"/>
        <v>47</v>
      </c>
      <c r="AG172" s="26">
        <f t="shared" si="44"/>
        <v>117</v>
      </c>
      <c r="AO172" s="36"/>
      <c r="AP172" s="36"/>
    </row>
    <row r="173" spans="1:42" ht="15">
      <c r="A173" s="81"/>
      <c r="B173" s="24" t="s">
        <v>249</v>
      </c>
      <c r="C173" s="22">
        <f aca="true" t="shared" si="60" ref="C173:AD173">C21+C99</f>
        <v>0</v>
      </c>
      <c r="D173" s="22">
        <f t="shared" si="60"/>
        <v>0</v>
      </c>
      <c r="E173" s="22">
        <f t="shared" si="60"/>
        <v>0</v>
      </c>
      <c r="F173" s="22">
        <f t="shared" si="60"/>
        <v>0</v>
      </c>
      <c r="G173" s="22">
        <f t="shared" si="60"/>
        <v>0</v>
      </c>
      <c r="H173" s="22">
        <f t="shared" si="60"/>
        <v>0</v>
      </c>
      <c r="I173" s="22">
        <f t="shared" si="60"/>
        <v>0</v>
      </c>
      <c r="J173" s="22">
        <f t="shared" si="60"/>
        <v>0</v>
      </c>
      <c r="K173" s="22">
        <f t="shared" si="60"/>
        <v>1</v>
      </c>
      <c r="L173" s="22">
        <f t="shared" si="60"/>
        <v>0</v>
      </c>
      <c r="M173" s="22">
        <f t="shared" si="60"/>
        <v>23</v>
      </c>
      <c r="N173" s="22">
        <f t="shared" si="60"/>
        <v>20</v>
      </c>
      <c r="O173" s="22">
        <f t="shared" si="60"/>
        <v>9</v>
      </c>
      <c r="P173" s="22">
        <f t="shared" si="60"/>
        <v>6</v>
      </c>
      <c r="Q173" s="22">
        <f t="shared" si="60"/>
        <v>2</v>
      </c>
      <c r="R173" s="22">
        <f t="shared" si="60"/>
        <v>0</v>
      </c>
      <c r="S173" s="22">
        <f t="shared" si="60"/>
        <v>1</v>
      </c>
      <c r="T173" s="22">
        <f t="shared" si="60"/>
        <v>0</v>
      </c>
      <c r="U173" s="22">
        <f t="shared" si="60"/>
        <v>0</v>
      </c>
      <c r="V173" s="22">
        <f t="shared" si="60"/>
        <v>0</v>
      </c>
      <c r="W173" s="22">
        <f t="shared" si="60"/>
        <v>0</v>
      </c>
      <c r="X173" s="22">
        <f t="shared" si="60"/>
        <v>1</v>
      </c>
      <c r="Y173" s="22">
        <f t="shared" si="60"/>
        <v>0</v>
      </c>
      <c r="Z173" s="22">
        <f t="shared" si="60"/>
        <v>0</v>
      </c>
      <c r="AA173" s="22">
        <f t="shared" si="60"/>
        <v>1</v>
      </c>
      <c r="AB173" s="22">
        <f t="shared" si="60"/>
        <v>1</v>
      </c>
      <c r="AC173" s="22">
        <f t="shared" si="60"/>
        <v>0</v>
      </c>
      <c r="AD173" s="22">
        <f t="shared" si="60"/>
        <v>0</v>
      </c>
      <c r="AE173" s="26">
        <f t="shared" si="42"/>
        <v>37</v>
      </c>
      <c r="AF173" s="26">
        <f t="shared" si="43"/>
        <v>28</v>
      </c>
      <c r="AG173" s="26">
        <f t="shared" si="44"/>
        <v>65</v>
      </c>
      <c r="AO173" s="36"/>
      <c r="AP173" s="36"/>
    </row>
    <row r="174" spans="1:42" ht="15">
      <c r="A174" s="81"/>
      <c r="B174" s="24" t="s">
        <v>43</v>
      </c>
      <c r="C174" s="22">
        <f aca="true" t="shared" si="61" ref="C174:AD174">C22+C100</f>
        <v>0</v>
      </c>
      <c r="D174" s="22">
        <f t="shared" si="61"/>
        <v>0</v>
      </c>
      <c r="E174" s="22">
        <f t="shared" si="61"/>
        <v>0</v>
      </c>
      <c r="F174" s="22">
        <f t="shared" si="61"/>
        <v>0</v>
      </c>
      <c r="G174" s="22">
        <f t="shared" si="61"/>
        <v>0</v>
      </c>
      <c r="H174" s="22">
        <f t="shared" si="61"/>
        <v>0</v>
      </c>
      <c r="I174" s="22">
        <f t="shared" si="61"/>
        <v>0</v>
      </c>
      <c r="J174" s="22">
        <f t="shared" si="61"/>
        <v>0</v>
      </c>
      <c r="K174" s="22">
        <f t="shared" si="61"/>
        <v>4</v>
      </c>
      <c r="L174" s="22">
        <f t="shared" si="61"/>
        <v>0</v>
      </c>
      <c r="M174" s="22">
        <f t="shared" si="61"/>
        <v>39</v>
      </c>
      <c r="N174" s="22">
        <f t="shared" si="61"/>
        <v>15</v>
      </c>
      <c r="O174" s="22">
        <f t="shared" si="61"/>
        <v>10</v>
      </c>
      <c r="P174" s="22">
        <f t="shared" si="61"/>
        <v>4</v>
      </c>
      <c r="Q174" s="22">
        <f t="shared" si="61"/>
        <v>0</v>
      </c>
      <c r="R174" s="22">
        <f t="shared" si="61"/>
        <v>0</v>
      </c>
      <c r="S174" s="22">
        <f t="shared" si="61"/>
        <v>0</v>
      </c>
      <c r="T174" s="22">
        <f t="shared" si="61"/>
        <v>0</v>
      </c>
      <c r="U174" s="22">
        <f t="shared" si="61"/>
        <v>0</v>
      </c>
      <c r="V174" s="22">
        <f t="shared" si="61"/>
        <v>0</v>
      </c>
      <c r="W174" s="22">
        <f t="shared" si="61"/>
        <v>0</v>
      </c>
      <c r="X174" s="22">
        <f t="shared" si="61"/>
        <v>0</v>
      </c>
      <c r="Y174" s="22">
        <f t="shared" si="61"/>
        <v>1</v>
      </c>
      <c r="Z174" s="22">
        <f t="shared" si="61"/>
        <v>0</v>
      </c>
      <c r="AA174" s="22">
        <f t="shared" si="61"/>
        <v>0</v>
      </c>
      <c r="AB174" s="22">
        <f t="shared" si="61"/>
        <v>0</v>
      </c>
      <c r="AC174" s="22">
        <f t="shared" si="61"/>
        <v>0</v>
      </c>
      <c r="AD174" s="22">
        <f t="shared" si="61"/>
        <v>0</v>
      </c>
      <c r="AE174" s="26">
        <f t="shared" si="42"/>
        <v>54</v>
      </c>
      <c r="AF174" s="26">
        <f t="shared" si="43"/>
        <v>19</v>
      </c>
      <c r="AG174" s="26">
        <f t="shared" si="44"/>
        <v>73</v>
      </c>
      <c r="AO174" s="36"/>
      <c r="AP174" s="36"/>
    </row>
    <row r="175" spans="1:42" ht="15">
      <c r="A175" s="81"/>
      <c r="B175" s="24" t="s">
        <v>44</v>
      </c>
      <c r="C175" s="22">
        <f aca="true" t="shared" si="62" ref="C175:AD175">C23+C101</f>
        <v>0</v>
      </c>
      <c r="D175" s="22">
        <f t="shared" si="62"/>
        <v>0</v>
      </c>
      <c r="E175" s="22">
        <f t="shared" si="62"/>
        <v>0</v>
      </c>
      <c r="F175" s="22">
        <f t="shared" si="62"/>
        <v>0</v>
      </c>
      <c r="G175" s="22">
        <f t="shared" si="62"/>
        <v>0</v>
      </c>
      <c r="H175" s="22">
        <f t="shared" si="62"/>
        <v>0</v>
      </c>
      <c r="I175" s="22">
        <f t="shared" si="62"/>
        <v>2</v>
      </c>
      <c r="J175" s="22">
        <f t="shared" si="62"/>
        <v>0</v>
      </c>
      <c r="K175" s="22">
        <f t="shared" si="62"/>
        <v>0</v>
      </c>
      <c r="L175" s="22">
        <f t="shared" si="62"/>
        <v>0</v>
      </c>
      <c r="M175" s="22">
        <f t="shared" si="62"/>
        <v>18</v>
      </c>
      <c r="N175" s="22">
        <f t="shared" si="62"/>
        <v>4</v>
      </c>
      <c r="O175" s="22">
        <f t="shared" si="62"/>
        <v>8</v>
      </c>
      <c r="P175" s="22">
        <f t="shared" si="62"/>
        <v>0</v>
      </c>
      <c r="Q175" s="22">
        <f t="shared" si="62"/>
        <v>0</v>
      </c>
      <c r="R175" s="22">
        <f t="shared" si="62"/>
        <v>0</v>
      </c>
      <c r="S175" s="22">
        <f t="shared" si="62"/>
        <v>0</v>
      </c>
      <c r="T175" s="22">
        <f t="shared" si="62"/>
        <v>0</v>
      </c>
      <c r="U175" s="22">
        <f t="shared" si="62"/>
        <v>0</v>
      </c>
      <c r="V175" s="22">
        <f t="shared" si="62"/>
        <v>0</v>
      </c>
      <c r="W175" s="22">
        <f t="shared" si="62"/>
        <v>0</v>
      </c>
      <c r="X175" s="22">
        <f t="shared" si="62"/>
        <v>0</v>
      </c>
      <c r="Y175" s="22">
        <f t="shared" si="62"/>
        <v>0</v>
      </c>
      <c r="Z175" s="22">
        <f t="shared" si="62"/>
        <v>0</v>
      </c>
      <c r="AA175" s="22">
        <f t="shared" si="62"/>
        <v>0</v>
      </c>
      <c r="AB175" s="22">
        <f t="shared" si="62"/>
        <v>0</v>
      </c>
      <c r="AC175" s="22">
        <f t="shared" si="62"/>
        <v>0</v>
      </c>
      <c r="AD175" s="22">
        <f t="shared" si="62"/>
        <v>0</v>
      </c>
      <c r="AE175" s="26">
        <f t="shared" si="42"/>
        <v>28</v>
      </c>
      <c r="AF175" s="26">
        <f t="shared" si="43"/>
        <v>4</v>
      </c>
      <c r="AG175" s="26">
        <f t="shared" si="44"/>
        <v>32</v>
      </c>
      <c r="AO175" s="36"/>
      <c r="AP175" s="36"/>
    </row>
    <row r="176" spans="1:42" s="62" customFormat="1" ht="15">
      <c r="A176" s="81"/>
      <c r="B176" s="50" t="s">
        <v>48</v>
      </c>
      <c r="C176" s="50">
        <f aca="true" t="shared" si="63" ref="C176:AD176">C24+C102</f>
        <v>1</v>
      </c>
      <c r="D176" s="50">
        <f t="shared" si="63"/>
        <v>0</v>
      </c>
      <c r="E176" s="50">
        <f t="shared" si="63"/>
        <v>0</v>
      </c>
      <c r="F176" s="50">
        <f t="shared" si="63"/>
        <v>0</v>
      </c>
      <c r="G176" s="50">
        <f t="shared" si="63"/>
        <v>2</v>
      </c>
      <c r="H176" s="50">
        <f t="shared" si="63"/>
        <v>0</v>
      </c>
      <c r="I176" s="50">
        <f t="shared" si="63"/>
        <v>2</v>
      </c>
      <c r="J176" s="50">
        <f t="shared" si="63"/>
        <v>0</v>
      </c>
      <c r="K176" s="50">
        <f t="shared" si="63"/>
        <v>7</v>
      </c>
      <c r="L176" s="50">
        <f t="shared" si="63"/>
        <v>2</v>
      </c>
      <c r="M176" s="50">
        <f t="shared" si="63"/>
        <v>169</v>
      </c>
      <c r="N176" s="50">
        <f t="shared" si="63"/>
        <v>113</v>
      </c>
      <c r="O176" s="50">
        <f t="shared" si="63"/>
        <v>74</v>
      </c>
      <c r="P176" s="50">
        <f t="shared" si="63"/>
        <v>35</v>
      </c>
      <c r="Q176" s="50">
        <f t="shared" si="63"/>
        <v>4</v>
      </c>
      <c r="R176" s="50">
        <f t="shared" si="63"/>
        <v>0</v>
      </c>
      <c r="S176" s="50">
        <f t="shared" si="63"/>
        <v>5</v>
      </c>
      <c r="T176" s="50">
        <f t="shared" si="63"/>
        <v>1</v>
      </c>
      <c r="U176" s="50">
        <f t="shared" si="63"/>
        <v>4</v>
      </c>
      <c r="V176" s="50">
        <f t="shared" si="63"/>
        <v>0</v>
      </c>
      <c r="W176" s="50">
        <f t="shared" si="63"/>
        <v>1</v>
      </c>
      <c r="X176" s="50">
        <f t="shared" si="63"/>
        <v>1</v>
      </c>
      <c r="Y176" s="50">
        <f t="shared" si="63"/>
        <v>2</v>
      </c>
      <c r="Z176" s="50">
        <f t="shared" si="63"/>
        <v>0</v>
      </c>
      <c r="AA176" s="50">
        <f t="shared" si="63"/>
        <v>4</v>
      </c>
      <c r="AB176" s="50">
        <f t="shared" si="63"/>
        <v>1</v>
      </c>
      <c r="AC176" s="50">
        <f t="shared" si="63"/>
        <v>0</v>
      </c>
      <c r="AD176" s="50">
        <f t="shared" si="63"/>
        <v>0</v>
      </c>
      <c r="AE176" s="26">
        <f t="shared" si="42"/>
        <v>275</v>
      </c>
      <c r="AF176" s="26">
        <f t="shared" si="43"/>
        <v>153</v>
      </c>
      <c r="AG176" s="26">
        <f t="shared" si="44"/>
        <v>428</v>
      </c>
      <c r="AO176" s="36"/>
      <c r="AP176" s="36"/>
    </row>
    <row r="177" spans="1:42" ht="15">
      <c r="A177" s="80" t="s">
        <v>219</v>
      </c>
      <c r="B177" s="80"/>
      <c r="C177" s="22">
        <f aca="true" t="shared" si="64" ref="C177:AD177">C25+C103</f>
        <v>1</v>
      </c>
      <c r="D177" s="22">
        <f t="shared" si="64"/>
        <v>0</v>
      </c>
      <c r="E177" s="22">
        <f t="shared" si="64"/>
        <v>0</v>
      </c>
      <c r="F177" s="22">
        <f t="shared" si="64"/>
        <v>0</v>
      </c>
      <c r="G177" s="22">
        <f t="shared" si="64"/>
        <v>0</v>
      </c>
      <c r="H177" s="22">
        <f t="shared" si="64"/>
        <v>0</v>
      </c>
      <c r="I177" s="22">
        <f t="shared" si="64"/>
        <v>2</v>
      </c>
      <c r="J177" s="22">
        <f t="shared" si="64"/>
        <v>1</v>
      </c>
      <c r="K177" s="22">
        <f t="shared" si="64"/>
        <v>3</v>
      </c>
      <c r="L177" s="22">
        <f t="shared" si="64"/>
        <v>1</v>
      </c>
      <c r="M177" s="22">
        <f t="shared" si="64"/>
        <v>20</v>
      </c>
      <c r="N177" s="22">
        <f t="shared" si="64"/>
        <v>24</v>
      </c>
      <c r="O177" s="22">
        <f t="shared" si="64"/>
        <v>6</v>
      </c>
      <c r="P177" s="22">
        <f t="shared" si="64"/>
        <v>11</v>
      </c>
      <c r="Q177" s="22">
        <f t="shared" si="64"/>
        <v>0</v>
      </c>
      <c r="R177" s="22">
        <f t="shared" si="64"/>
        <v>0</v>
      </c>
      <c r="S177" s="22">
        <f t="shared" si="64"/>
        <v>2</v>
      </c>
      <c r="T177" s="22">
        <f t="shared" si="64"/>
        <v>0</v>
      </c>
      <c r="U177" s="22">
        <f t="shared" si="64"/>
        <v>0</v>
      </c>
      <c r="V177" s="22">
        <f t="shared" si="64"/>
        <v>0</v>
      </c>
      <c r="W177" s="22">
        <f t="shared" si="64"/>
        <v>1</v>
      </c>
      <c r="X177" s="22">
        <f t="shared" si="64"/>
        <v>0</v>
      </c>
      <c r="Y177" s="22">
        <f t="shared" si="64"/>
        <v>0</v>
      </c>
      <c r="Z177" s="22">
        <f t="shared" si="64"/>
        <v>0</v>
      </c>
      <c r="AA177" s="22">
        <f t="shared" si="64"/>
        <v>0</v>
      </c>
      <c r="AB177" s="22">
        <f t="shared" si="64"/>
        <v>0</v>
      </c>
      <c r="AC177" s="22">
        <f t="shared" si="64"/>
        <v>0</v>
      </c>
      <c r="AD177" s="22">
        <f t="shared" si="64"/>
        <v>0</v>
      </c>
      <c r="AE177" s="26">
        <f t="shared" si="42"/>
        <v>35</v>
      </c>
      <c r="AF177" s="26">
        <f t="shared" si="43"/>
        <v>37</v>
      </c>
      <c r="AG177" s="26">
        <f t="shared" si="44"/>
        <v>72</v>
      </c>
      <c r="AO177" s="36"/>
      <c r="AP177" s="36"/>
    </row>
    <row r="178" spans="1:42" ht="15">
      <c r="A178" s="80" t="s">
        <v>218</v>
      </c>
      <c r="B178" s="80"/>
      <c r="C178" s="22">
        <f aca="true" t="shared" si="65" ref="C178:AD178">C26+C104</f>
        <v>1</v>
      </c>
      <c r="D178" s="22">
        <f t="shared" si="65"/>
        <v>1</v>
      </c>
      <c r="E178" s="22">
        <f t="shared" si="65"/>
        <v>0</v>
      </c>
      <c r="F178" s="22">
        <f t="shared" si="65"/>
        <v>0</v>
      </c>
      <c r="G178" s="22">
        <f t="shared" si="65"/>
        <v>0</v>
      </c>
      <c r="H178" s="22">
        <f t="shared" si="65"/>
        <v>0</v>
      </c>
      <c r="I178" s="22">
        <f t="shared" si="65"/>
        <v>1</v>
      </c>
      <c r="J178" s="22">
        <f t="shared" si="65"/>
        <v>0</v>
      </c>
      <c r="K178" s="22">
        <f t="shared" si="65"/>
        <v>5</v>
      </c>
      <c r="L178" s="22">
        <f t="shared" si="65"/>
        <v>4</v>
      </c>
      <c r="M178" s="22">
        <f t="shared" si="65"/>
        <v>34</v>
      </c>
      <c r="N178" s="22">
        <f t="shared" si="65"/>
        <v>56</v>
      </c>
      <c r="O178" s="22">
        <f t="shared" si="65"/>
        <v>19</v>
      </c>
      <c r="P178" s="22">
        <f t="shared" si="65"/>
        <v>34</v>
      </c>
      <c r="Q178" s="22">
        <f t="shared" si="65"/>
        <v>0</v>
      </c>
      <c r="R178" s="22">
        <f t="shared" si="65"/>
        <v>0</v>
      </c>
      <c r="S178" s="22">
        <f t="shared" si="65"/>
        <v>1</v>
      </c>
      <c r="T178" s="22">
        <f t="shared" si="65"/>
        <v>0</v>
      </c>
      <c r="U178" s="22">
        <f t="shared" si="65"/>
        <v>0</v>
      </c>
      <c r="V178" s="22">
        <f t="shared" si="65"/>
        <v>0</v>
      </c>
      <c r="W178" s="22">
        <f t="shared" si="65"/>
        <v>0</v>
      </c>
      <c r="X178" s="22">
        <f t="shared" si="65"/>
        <v>1</v>
      </c>
      <c r="Y178" s="22">
        <f t="shared" si="65"/>
        <v>0</v>
      </c>
      <c r="Z178" s="22">
        <f t="shared" si="65"/>
        <v>0</v>
      </c>
      <c r="AA178" s="22">
        <f t="shared" si="65"/>
        <v>0</v>
      </c>
      <c r="AB178" s="22">
        <f t="shared" si="65"/>
        <v>0</v>
      </c>
      <c r="AC178" s="22">
        <f t="shared" si="65"/>
        <v>0</v>
      </c>
      <c r="AD178" s="22">
        <f t="shared" si="65"/>
        <v>0</v>
      </c>
      <c r="AE178" s="26">
        <f t="shared" si="42"/>
        <v>61</v>
      </c>
      <c r="AF178" s="26">
        <f t="shared" si="43"/>
        <v>96</v>
      </c>
      <c r="AG178" s="26">
        <f t="shared" si="44"/>
        <v>157</v>
      </c>
      <c r="AO178" s="36"/>
      <c r="AP178" s="36"/>
    </row>
    <row r="179" spans="1:42" ht="15">
      <c r="A179" s="80" t="s">
        <v>248</v>
      </c>
      <c r="B179" s="80"/>
      <c r="C179" s="22">
        <f aca="true" t="shared" si="66" ref="C179:AD179">C27+C105</f>
        <v>0</v>
      </c>
      <c r="D179" s="22">
        <f t="shared" si="66"/>
        <v>0</v>
      </c>
      <c r="E179" s="22">
        <f t="shared" si="66"/>
        <v>0</v>
      </c>
      <c r="F179" s="22">
        <f t="shared" si="66"/>
        <v>0</v>
      </c>
      <c r="G179" s="22">
        <f t="shared" si="66"/>
        <v>0</v>
      </c>
      <c r="H179" s="22">
        <f t="shared" si="66"/>
        <v>0</v>
      </c>
      <c r="I179" s="22">
        <f t="shared" si="66"/>
        <v>0</v>
      </c>
      <c r="J179" s="22">
        <f t="shared" si="66"/>
        <v>0</v>
      </c>
      <c r="K179" s="22">
        <f t="shared" si="66"/>
        <v>0</v>
      </c>
      <c r="L179" s="22">
        <f t="shared" si="66"/>
        <v>0</v>
      </c>
      <c r="M179" s="22">
        <f t="shared" si="66"/>
        <v>0</v>
      </c>
      <c r="N179" s="22">
        <f t="shared" si="66"/>
        <v>0</v>
      </c>
      <c r="O179" s="22">
        <f t="shared" si="66"/>
        <v>0</v>
      </c>
      <c r="P179" s="22">
        <f t="shared" si="66"/>
        <v>0</v>
      </c>
      <c r="Q179" s="22">
        <f t="shared" si="66"/>
        <v>0</v>
      </c>
      <c r="R179" s="22">
        <f t="shared" si="66"/>
        <v>0</v>
      </c>
      <c r="S179" s="22">
        <f t="shared" si="66"/>
        <v>0</v>
      </c>
      <c r="T179" s="22">
        <f t="shared" si="66"/>
        <v>0</v>
      </c>
      <c r="U179" s="22">
        <f t="shared" si="66"/>
        <v>0</v>
      </c>
      <c r="V179" s="22">
        <f t="shared" si="66"/>
        <v>0</v>
      </c>
      <c r="W179" s="22">
        <f t="shared" si="66"/>
        <v>0</v>
      </c>
      <c r="X179" s="22">
        <f t="shared" si="66"/>
        <v>0</v>
      </c>
      <c r="Y179" s="22">
        <f t="shared" si="66"/>
        <v>0</v>
      </c>
      <c r="Z179" s="22">
        <f t="shared" si="66"/>
        <v>0</v>
      </c>
      <c r="AA179" s="22">
        <f t="shared" si="66"/>
        <v>0</v>
      </c>
      <c r="AB179" s="22">
        <f t="shared" si="66"/>
        <v>0</v>
      </c>
      <c r="AC179" s="22">
        <f t="shared" si="66"/>
        <v>0</v>
      </c>
      <c r="AD179" s="22">
        <f t="shared" si="66"/>
        <v>0</v>
      </c>
      <c r="AE179" s="26">
        <f t="shared" si="42"/>
        <v>0</v>
      </c>
      <c r="AF179" s="26">
        <f t="shared" si="43"/>
        <v>0</v>
      </c>
      <c r="AG179" s="26">
        <f t="shared" si="44"/>
        <v>0</v>
      </c>
      <c r="AO179" s="36"/>
      <c r="AP179" s="36"/>
    </row>
    <row r="180" spans="1:42" ht="15">
      <c r="A180" s="81" t="s">
        <v>247</v>
      </c>
      <c r="B180" s="4" t="s">
        <v>216</v>
      </c>
      <c r="C180" s="22">
        <f aca="true" t="shared" si="67" ref="C180:AD180">C28+C106</f>
        <v>2</v>
      </c>
      <c r="D180" s="22">
        <f t="shared" si="67"/>
        <v>0</v>
      </c>
      <c r="E180" s="22">
        <f t="shared" si="67"/>
        <v>0</v>
      </c>
      <c r="F180" s="22">
        <f t="shared" si="67"/>
        <v>0</v>
      </c>
      <c r="G180" s="22">
        <f t="shared" si="67"/>
        <v>4</v>
      </c>
      <c r="H180" s="22">
        <f t="shared" si="67"/>
        <v>0</v>
      </c>
      <c r="I180" s="22">
        <f t="shared" si="67"/>
        <v>0</v>
      </c>
      <c r="J180" s="22">
        <f t="shared" si="67"/>
        <v>0</v>
      </c>
      <c r="K180" s="22">
        <f t="shared" si="67"/>
        <v>2</v>
      </c>
      <c r="L180" s="22">
        <f t="shared" si="67"/>
        <v>0</v>
      </c>
      <c r="M180" s="22">
        <f t="shared" si="67"/>
        <v>3</v>
      </c>
      <c r="N180" s="22">
        <f t="shared" si="67"/>
        <v>0</v>
      </c>
      <c r="O180" s="22">
        <f t="shared" si="67"/>
        <v>13</v>
      </c>
      <c r="P180" s="22">
        <f t="shared" si="67"/>
        <v>2</v>
      </c>
      <c r="Q180" s="22">
        <f t="shared" si="67"/>
        <v>0</v>
      </c>
      <c r="R180" s="22">
        <f t="shared" si="67"/>
        <v>0</v>
      </c>
      <c r="S180" s="22">
        <f t="shared" si="67"/>
        <v>0</v>
      </c>
      <c r="T180" s="22">
        <f t="shared" si="67"/>
        <v>0</v>
      </c>
      <c r="U180" s="22">
        <f t="shared" si="67"/>
        <v>1</v>
      </c>
      <c r="V180" s="22">
        <f t="shared" si="67"/>
        <v>0</v>
      </c>
      <c r="W180" s="22">
        <f t="shared" si="67"/>
        <v>0</v>
      </c>
      <c r="X180" s="22">
        <f t="shared" si="67"/>
        <v>0</v>
      </c>
      <c r="Y180" s="22">
        <f t="shared" si="67"/>
        <v>0</v>
      </c>
      <c r="Z180" s="22">
        <f t="shared" si="67"/>
        <v>0</v>
      </c>
      <c r="AA180" s="22">
        <f t="shared" si="67"/>
        <v>1</v>
      </c>
      <c r="AB180" s="22">
        <f t="shared" si="67"/>
        <v>0</v>
      </c>
      <c r="AC180" s="22">
        <f t="shared" si="67"/>
        <v>0</v>
      </c>
      <c r="AD180" s="22">
        <f t="shared" si="67"/>
        <v>0</v>
      </c>
      <c r="AE180" s="26">
        <f t="shared" si="42"/>
        <v>26</v>
      </c>
      <c r="AF180" s="26">
        <f t="shared" si="43"/>
        <v>2</v>
      </c>
      <c r="AG180" s="26">
        <f t="shared" si="44"/>
        <v>28</v>
      </c>
      <c r="AO180" s="36"/>
      <c r="AP180" s="36"/>
    </row>
    <row r="181" spans="1:42" ht="15">
      <c r="A181" s="81"/>
      <c r="B181" s="4" t="s">
        <v>215</v>
      </c>
      <c r="C181" s="22">
        <f aca="true" t="shared" si="68" ref="C181:AD181">C29+C107</f>
        <v>6</v>
      </c>
      <c r="D181" s="22">
        <f t="shared" si="68"/>
        <v>0</v>
      </c>
      <c r="E181" s="22">
        <f t="shared" si="68"/>
        <v>0</v>
      </c>
      <c r="F181" s="22">
        <f t="shared" si="68"/>
        <v>0</v>
      </c>
      <c r="G181" s="22">
        <f t="shared" si="68"/>
        <v>5</v>
      </c>
      <c r="H181" s="22">
        <f t="shared" si="68"/>
        <v>0</v>
      </c>
      <c r="I181" s="22">
        <f t="shared" si="68"/>
        <v>5</v>
      </c>
      <c r="J181" s="22">
        <f t="shared" si="68"/>
        <v>0</v>
      </c>
      <c r="K181" s="22">
        <f t="shared" si="68"/>
        <v>5</v>
      </c>
      <c r="L181" s="22">
        <f t="shared" si="68"/>
        <v>3</v>
      </c>
      <c r="M181" s="22">
        <f t="shared" si="68"/>
        <v>3</v>
      </c>
      <c r="N181" s="22">
        <f t="shared" si="68"/>
        <v>1</v>
      </c>
      <c r="O181" s="22">
        <f t="shared" si="68"/>
        <v>5</v>
      </c>
      <c r="P181" s="22">
        <f t="shared" si="68"/>
        <v>9</v>
      </c>
      <c r="Q181" s="22">
        <f t="shared" si="68"/>
        <v>0</v>
      </c>
      <c r="R181" s="22">
        <f t="shared" si="68"/>
        <v>0</v>
      </c>
      <c r="S181" s="22">
        <f t="shared" si="68"/>
        <v>3</v>
      </c>
      <c r="T181" s="22">
        <f t="shared" si="68"/>
        <v>0</v>
      </c>
      <c r="U181" s="22">
        <f t="shared" si="68"/>
        <v>0</v>
      </c>
      <c r="V181" s="22">
        <f t="shared" si="68"/>
        <v>0</v>
      </c>
      <c r="W181" s="22">
        <f t="shared" si="68"/>
        <v>1</v>
      </c>
      <c r="X181" s="22">
        <f t="shared" si="68"/>
        <v>0</v>
      </c>
      <c r="Y181" s="22">
        <f t="shared" si="68"/>
        <v>0</v>
      </c>
      <c r="Z181" s="22">
        <f t="shared" si="68"/>
        <v>1</v>
      </c>
      <c r="AA181" s="22">
        <f t="shared" si="68"/>
        <v>2</v>
      </c>
      <c r="AB181" s="22">
        <f t="shared" si="68"/>
        <v>0</v>
      </c>
      <c r="AC181" s="22">
        <f t="shared" si="68"/>
        <v>0</v>
      </c>
      <c r="AD181" s="22">
        <f t="shared" si="68"/>
        <v>0</v>
      </c>
      <c r="AE181" s="26">
        <f t="shared" si="42"/>
        <v>35</v>
      </c>
      <c r="AF181" s="26">
        <f t="shared" si="43"/>
        <v>14</v>
      </c>
      <c r="AG181" s="26">
        <f t="shared" si="44"/>
        <v>49</v>
      </c>
      <c r="AO181" s="36"/>
      <c r="AP181" s="36"/>
    </row>
    <row r="182" spans="1:42" ht="26.25" customHeight="1">
      <c r="A182" s="81"/>
      <c r="B182" s="4" t="s">
        <v>214</v>
      </c>
      <c r="C182" s="22">
        <f aca="true" t="shared" si="69" ref="C182:AD182">C30+C108</f>
        <v>1</v>
      </c>
      <c r="D182" s="22">
        <f t="shared" si="69"/>
        <v>0</v>
      </c>
      <c r="E182" s="22">
        <f t="shared" si="69"/>
        <v>0</v>
      </c>
      <c r="F182" s="22">
        <f t="shared" si="69"/>
        <v>0</v>
      </c>
      <c r="G182" s="22">
        <f t="shared" si="69"/>
        <v>6</v>
      </c>
      <c r="H182" s="22">
        <f t="shared" si="69"/>
        <v>0</v>
      </c>
      <c r="I182" s="22">
        <f t="shared" si="69"/>
        <v>2</v>
      </c>
      <c r="J182" s="22">
        <f t="shared" si="69"/>
        <v>0</v>
      </c>
      <c r="K182" s="22">
        <f t="shared" si="69"/>
        <v>0</v>
      </c>
      <c r="L182" s="22">
        <f t="shared" si="69"/>
        <v>0</v>
      </c>
      <c r="M182" s="22">
        <f t="shared" si="69"/>
        <v>2</v>
      </c>
      <c r="N182" s="22">
        <f t="shared" si="69"/>
        <v>0</v>
      </c>
      <c r="O182" s="22">
        <f t="shared" si="69"/>
        <v>9</v>
      </c>
      <c r="P182" s="22">
        <f t="shared" si="69"/>
        <v>1</v>
      </c>
      <c r="Q182" s="22">
        <f t="shared" si="69"/>
        <v>1</v>
      </c>
      <c r="R182" s="22">
        <f t="shared" si="69"/>
        <v>0</v>
      </c>
      <c r="S182" s="22">
        <f t="shared" si="69"/>
        <v>0</v>
      </c>
      <c r="T182" s="22">
        <f t="shared" si="69"/>
        <v>0</v>
      </c>
      <c r="U182" s="22">
        <f t="shared" si="69"/>
        <v>0</v>
      </c>
      <c r="V182" s="22">
        <f t="shared" si="69"/>
        <v>0</v>
      </c>
      <c r="W182" s="22">
        <f t="shared" si="69"/>
        <v>3</v>
      </c>
      <c r="X182" s="22">
        <f t="shared" si="69"/>
        <v>0</v>
      </c>
      <c r="Y182" s="22">
        <f t="shared" si="69"/>
        <v>0</v>
      </c>
      <c r="Z182" s="22">
        <f t="shared" si="69"/>
        <v>0</v>
      </c>
      <c r="AA182" s="22">
        <f t="shared" si="69"/>
        <v>0</v>
      </c>
      <c r="AB182" s="22">
        <f t="shared" si="69"/>
        <v>0</v>
      </c>
      <c r="AC182" s="22">
        <f t="shared" si="69"/>
        <v>0</v>
      </c>
      <c r="AD182" s="22">
        <f t="shared" si="69"/>
        <v>0</v>
      </c>
      <c r="AE182" s="26">
        <f t="shared" si="42"/>
        <v>24</v>
      </c>
      <c r="AF182" s="26">
        <f t="shared" si="43"/>
        <v>1</v>
      </c>
      <c r="AG182" s="26">
        <f t="shared" si="44"/>
        <v>25</v>
      </c>
      <c r="AO182" s="36"/>
      <c r="AP182" s="36"/>
    </row>
    <row r="183" spans="1:42" ht="15">
      <c r="A183" s="81"/>
      <c r="B183" s="4" t="s">
        <v>213</v>
      </c>
      <c r="C183" s="22">
        <f aca="true" t="shared" si="70" ref="C183:AD183">C31+C109</f>
        <v>1</v>
      </c>
      <c r="D183" s="22">
        <f t="shared" si="70"/>
        <v>1</v>
      </c>
      <c r="E183" s="22">
        <f t="shared" si="70"/>
        <v>0</v>
      </c>
      <c r="F183" s="22">
        <f t="shared" si="70"/>
        <v>0</v>
      </c>
      <c r="G183" s="22">
        <f t="shared" si="70"/>
        <v>0</v>
      </c>
      <c r="H183" s="22">
        <f t="shared" si="70"/>
        <v>1</v>
      </c>
      <c r="I183" s="22">
        <f t="shared" si="70"/>
        <v>0</v>
      </c>
      <c r="J183" s="22">
        <f t="shared" si="70"/>
        <v>0</v>
      </c>
      <c r="K183" s="22">
        <f t="shared" si="70"/>
        <v>2</v>
      </c>
      <c r="L183" s="22">
        <f t="shared" si="70"/>
        <v>1</v>
      </c>
      <c r="M183" s="22">
        <f t="shared" si="70"/>
        <v>1</v>
      </c>
      <c r="N183" s="22">
        <f t="shared" si="70"/>
        <v>1</v>
      </c>
      <c r="O183" s="22">
        <f t="shared" si="70"/>
        <v>3</v>
      </c>
      <c r="P183" s="22">
        <f t="shared" si="70"/>
        <v>12</v>
      </c>
      <c r="Q183" s="22">
        <f t="shared" si="70"/>
        <v>0</v>
      </c>
      <c r="R183" s="22">
        <f t="shared" si="70"/>
        <v>0</v>
      </c>
      <c r="S183" s="22">
        <f t="shared" si="70"/>
        <v>0</v>
      </c>
      <c r="T183" s="22">
        <f t="shared" si="70"/>
        <v>0</v>
      </c>
      <c r="U183" s="22">
        <f t="shared" si="70"/>
        <v>0</v>
      </c>
      <c r="V183" s="22">
        <f t="shared" si="70"/>
        <v>0</v>
      </c>
      <c r="W183" s="22">
        <f t="shared" si="70"/>
        <v>0</v>
      </c>
      <c r="X183" s="22">
        <f t="shared" si="70"/>
        <v>0</v>
      </c>
      <c r="Y183" s="22">
        <f t="shared" si="70"/>
        <v>0</v>
      </c>
      <c r="Z183" s="22">
        <f t="shared" si="70"/>
        <v>0</v>
      </c>
      <c r="AA183" s="22">
        <f t="shared" si="70"/>
        <v>0</v>
      </c>
      <c r="AB183" s="22">
        <f t="shared" si="70"/>
        <v>0</v>
      </c>
      <c r="AC183" s="22">
        <f t="shared" si="70"/>
        <v>0</v>
      </c>
      <c r="AD183" s="22">
        <f t="shared" si="70"/>
        <v>0</v>
      </c>
      <c r="AE183" s="26">
        <f t="shared" si="42"/>
        <v>7</v>
      </c>
      <c r="AF183" s="26">
        <f t="shared" si="43"/>
        <v>16</v>
      </c>
      <c r="AG183" s="26">
        <f t="shared" si="44"/>
        <v>23</v>
      </c>
      <c r="AO183" s="36"/>
      <c r="AP183" s="36"/>
    </row>
    <row r="184" spans="1:42" ht="15">
      <c r="A184" s="81"/>
      <c r="B184" s="21" t="s">
        <v>9</v>
      </c>
      <c r="C184" s="21">
        <f aca="true" t="shared" si="71" ref="C184:AD184">C32+C110</f>
        <v>10</v>
      </c>
      <c r="D184" s="21">
        <f t="shared" si="71"/>
        <v>1</v>
      </c>
      <c r="E184" s="21">
        <f t="shared" si="71"/>
        <v>0</v>
      </c>
      <c r="F184" s="21">
        <f t="shared" si="71"/>
        <v>0</v>
      </c>
      <c r="G184" s="21">
        <f t="shared" si="71"/>
        <v>15</v>
      </c>
      <c r="H184" s="21">
        <f t="shared" si="71"/>
        <v>1</v>
      </c>
      <c r="I184" s="21">
        <f t="shared" si="71"/>
        <v>7</v>
      </c>
      <c r="J184" s="21">
        <f t="shared" si="71"/>
        <v>0</v>
      </c>
      <c r="K184" s="21">
        <f t="shared" si="71"/>
        <v>9</v>
      </c>
      <c r="L184" s="21">
        <f t="shared" si="71"/>
        <v>4</v>
      </c>
      <c r="M184" s="21">
        <f t="shared" si="71"/>
        <v>9</v>
      </c>
      <c r="N184" s="21">
        <f t="shared" si="71"/>
        <v>2</v>
      </c>
      <c r="O184" s="21">
        <f t="shared" si="71"/>
        <v>30</v>
      </c>
      <c r="P184" s="21">
        <f t="shared" si="71"/>
        <v>24</v>
      </c>
      <c r="Q184" s="21">
        <f t="shared" si="71"/>
        <v>1</v>
      </c>
      <c r="R184" s="21">
        <f t="shared" si="71"/>
        <v>0</v>
      </c>
      <c r="S184" s="21">
        <f t="shared" si="71"/>
        <v>3</v>
      </c>
      <c r="T184" s="21">
        <f t="shared" si="71"/>
        <v>0</v>
      </c>
      <c r="U184" s="21">
        <f t="shared" si="71"/>
        <v>1</v>
      </c>
      <c r="V184" s="21">
        <f t="shared" si="71"/>
        <v>0</v>
      </c>
      <c r="W184" s="21">
        <f t="shared" si="71"/>
        <v>4</v>
      </c>
      <c r="X184" s="21">
        <f t="shared" si="71"/>
        <v>0</v>
      </c>
      <c r="Y184" s="21">
        <f t="shared" si="71"/>
        <v>0</v>
      </c>
      <c r="Z184" s="21">
        <f t="shared" si="71"/>
        <v>1</v>
      </c>
      <c r="AA184" s="21">
        <f t="shared" si="71"/>
        <v>3</v>
      </c>
      <c r="AB184" s="21">
        <f t="shared" si="71"/>
        <v>0</v>
      </c>
      <c r="AC184" s="21">
        <f t="shared" si="71"/>
        <v>0</v>
      </c>
      <c r="AD184" s="21">
        <f t="shared" si="71"/>
        <v>0</v>
      </c>
      <c r="AE184" s="26">
        <f t="shared" si="42"/>
        <v>92</v>
      </c>
      <c r="AF184" s="26">
        <f t="shared" si="43"/>
        <v>33</v>
      </c>
      <c r="AG184" s="26">
        <f t="shared" si="44"/>
        <v>125</v>
      </c>
      <c r="AO184" s="36"/>
      <c r="AP184" s="36"/>
    </row>
    <row r="185" spans="1:42" ht="15">
      <c r="A185" s="85" t="s">
        <v>246</v>
      </c>
      <c r="B185" s="85"/>
      <c r="C185" s="22">
        <f aca="true" t="shared" si="72" ref="C185:AD185">C33+C111</f>
        <v>0</v>
      </c>
      <c r="D185" s="22">
        <f t="shared" si="72"/>
        <v>0</v>
      </c>
      <c r="E185" s="22">
        <f t="shared" si="72"/>
        <v>0</v>
      </c>
      <c r="F185" s="22">
        <f t="shared" si="72"/>
        <v>1</v>
      </c>
      <c r="G185" s="22">
        <f t="shared" si="72"/>
        <v>2</v>
      </c>
      <c r="H185" s="22">
        <f t="shared" si="72"/>
        <v>0</v>
      </c>
      <c r="I185" s="22">
        <f t="shared" si="72"/>
        <v>17</v>
      </c>
      <c r="J185" s="22">
        <f t="shared" si="72"/>
        <v>1</v>
      </c>
      <c r="K185" s="22">
        <f t="shared" si="72"/>
        <v>10</v>
      </c>
      <c r="L185" s="22">
        <f t="shared" si="72"/>
        <v>3</v>
      </c>
      <c r="M185" s="22">
        <f t="shared" si="72"/>
        <v>139</v>
      </c>
      <c r="N185" s="22">
        <f t="shared" si="72"/>
        <v>109</v>
      </c>
      <c r="O185" s="22">
        <f t="shared" si="72"/>
        <v>36</v>
      </c>
      <c r="P185" s="22">
        <f t="shared" si="72"/>
        <v>19</v>
      </c>
      <c r="Q185" s="22">
        <f t="shared" si="72"/>
        <v>1</v>
      </c>
      <c r="R185" s="22">
        <f t="shared" si="72"/>
        <v>1</v>
      </c>
      <c r="S185" s="22">
        <f t="shared" si="72"/>
        <v>2</v>
      </c>
      <c r="T185" s="22">
        <f t="shared" si="72"/>
        <v>2</v>
      </c>
      <c r="U185" s="22">
        <f t="shared" si="72"/>
        <v>4</v>
      </c>
      <c r="V185" s="22">
        <f t="shared" si="72"/>
        <v>0</v>
      </c>
      <c r="W185" s="22">
        <f t="shared" si="72"/>
        <v>2</v>
      </c>
      <c r="X185" s="22">
        <f t="shared" si="72"/>
        <v>1</v>
      </c>
      <c r="Y185" s="22">
        <f t="shared" si="72"/>
        <v>4</v>
      </c>
      <c r="Z185" s="22">
        <f t="shared" si="72"/>
        <v>1</v>
      </c>
      <c r="AA185" s="22">
        <f t="shared" si="72"/>
        <v>0</v>
      </c>
      <c r="AB185" s="22">
        <f t="shared" si="72"/>
        <v>0</v>
      </c>
      <c r="AC185" s="22">
        <f t="shared" si="72"/>
        <v>0</v>
      </c>
      <c r="AD185" s="22">
        <f t="shared" si="72"/>
        <v>0</v>
      </c>
      <c r="AE185" s="26">
        <f t="shared" si="42"/>
        <v>217</v>
      </c>
      <c r="AF185" s="26">
        <f t="shared" si="43"/>
        <v>138</v>
      </c>
      <c r="AG185" s="26">
        <f t="shared" si="44"/>
        <v>355</v>
      </c>
      <c r="AO185" s="36"/>
      <c r="AP185" s="36"/>
    </row>
    <row r="186" spans="1:42" ht="15">
      <c r="A186" s="85" t="s">
        <v>245</v>
      </c>
      <c r="B186" s="85"/>
      <c r="C186" s="22">
        <f aca="true" t="shared" si="73" ref="C186:AD186">C34+C112</f>
        <v>0</v>
      </c>
      <c r="D186" s="22">
        <f t="shared" si="73"/>
        <v>0</v>
      </c>
      <c r="E186" s="22">
        <f t="shared" si="73"/>
        <v>0</v>
      </c>
      <c r="F186" s="22">
        <f t="shared" si="73"/>
        <v>0</v>
      </c>
      <c r="G186" s="22">
        <f t="shared" si="73"/>
        <v>0</v>
      </c>
      <c r="H186" s="22">
        <f t="shared" si="73"/>
        <v>0</v>
      </c>
      <c r="I186" s="22">
        <f t="shared" si="73"/>
        <v>2</v>
      </c>
      <c r="J186" s="22">
        <f t="shared" si="73"/>
        <v>3</v>
      </c>
      <c r="K186" s="22">
        <f t="shared" si="73"/>
        <v>2</v>
      </c>
      <c r="L186" s="22">
        <f t="shared" si="73"/>
        <v>1</v>
      </c>
      <c r="M186" s="22">
        <f t="shared" si="73"/>
        <v>3</v>
      </c>
      <c r="N186" s="22">
        <f t="shared" si="73"/>
        <v>1</v>
      </c>
      <c r="O186" s="22">
        <f t="shared" si="73"/>
        <v>59</v>
      </c>
      <c r="P186" s="22">
        <f t="shared" si="73"/>
        <v>60</v>
      </c>
      <c r="Q186" s="22">
        <f t="shared" si="73"/>
        <v>0</v>
      </c>
      <c r="R186" s="22">
        <f t="shared" si="73"/>
        <v>0</v>
      </c>
      <c r="S186" s="22">
        <f t="shared" si="73"/>
        <v>0</v>
      </c>
      <c r="T186" s="22">
        <f t="shared" si="73"/>
        <v>0</v>
      </c>
      <c r="U186" s="22">
        <f t="shared" si="73"/>
        <v>0</v>
      </c>
      <c r="V186" s="22">
        <f t="shared" si="73"/>
        <v>0</v>
      </c>
      <c r="W186" s="22">
        <f t="shared" si="73"/>
        <v>0</v>
      </c>
      <c r="X186" s="22">
        <f t="shared" si="73"/>
        <v>0</v>
      </c>
      <c r="Y186" s="22">
        <f t="shared" si="73"/>
        <v>0</v>
      </c>
      <c r="Z186" s="22">
        <f t="shared" si="73"/>
        <v>0</v>
      </c>
      <c r="AA186" s="22">
        <f t="shared" si="73"/>
        <v>0</v>
      </c>
      <c r="AB186" s="22">
        <f t="shared" si="73"/>
        <v>0</v>
      </c>
      <c r="AC186" s="22">
        <f t="shared" si="73"/>
        <v>0</v>
      </c>
      <c r="AD186" s="22">
        <f t="shared" si="73"/>
        <v>0</v>
      </c>
      <c r="AE186" s="26">
        <f t="shared" si="42"/>
        <v>66</v>
      </c>
      <c r="AF186" s="26">
        <f t="shared" si="43"/>
        <v>65</v>
      </c>
      <c r="AG186" s="26">
        <f t="shared" si="44"/>
        <v>131</v>
      </c>
      <c r="AO186" s="36"/>
      <c r="AP186" s="36"/>
    </row>
    <row r="187" spans="1:42" ht="15">
      <c r="A187" s="81" t="s">
        <v>244</v>
      </c>
      <c r="B187" s="23" t="s">
        <v>65</v>
      </c>
      <c r="C187" s="22">
        <f aca="true" t="shared" si="74" ref="C187:AD187">C35+C113</f>
        <v>11</v>
      </c>
      <c r="D187" s="22">
        <f t="shared" si="74"/>
        <v>12</v>
      </c>
      <c r="E187" s="22">
        <f t="shared" si="74"/>
        <v>0</v>
      </c>
      <c r="F187" s="22">
        <f t="shared" si="74"/>
        <v>0</v>
      </c>
      <c r="G187" s="22">
        <f t="shared" si="74"/>
        <v>13</v>
      </c>
      <c r="H187" s="22">
        <f t="shared" si="74"/>
        <v>8</v>
      </c>
      <c r="I187" s="22">
        <f t="shared" si="74"/>
        <v>5</v>
      </c>
      <c r="J187" s="22">
        <f t="shared" si="74"/>
        <v>4</v>
      </c>
      <c r="K187" s="22">
        <f t="shared" si="74"/>
        <v>10</v>
      </c>
      <c r="L187" s="22">
        <f t="shared" si="74"/>
        <v>9</v>
      </c>
      <c r="M187" s="22">
        <f t="shared" si="74"/>
        <v>44</v>
      </c>
      <c r="N187" s="22">
        <f t="shared" si="74"/>
        <v>129</v>
      </c>
      <c r="O187" s="22">
        <f t="shared" si="74"/>
        <v>19</v>
      </c>
      <c r="P187" s="22">
        <f t="shared" si="74"/>
        <v>36</v>
      </c>
      <c r="Q187" s="22">
        <f t="shared" si="74"/>
        <v>3</v>
      </c>
      <c r="R187" s="22">
        <f t="shared" si="74"/>
        <v>2</v>
      </c>
      <c r="S187" s="22">
        <f t="shared" si="74"/>
        <v>17</v>
      </c>
      <c r="T187" s="22">
        <f t="shared" si="74"/>
        <v>10</v>
      </c>
      <c r="U187" s="22">
        <f t="shared" si="74"/>
        <v>9</v>
      </c>
      <c r="V187" s="22">
        <f t="shared" si="74"/>
        <v>7</v>
      </c>
      <c r="W187" s="22">
        <f t="shared" si="74"/>
        <v>10</v>
      </c>
      <c r="X187" s="22">
        <f t="shared" si="74"/>
        <v>5</v>
      </c>
      <c r="Y187" s="22">
        <f t="shared" si="74"/>
        <v>0</v>
      </c>
      <c r="Z187" s="22">
        <f t="shared" si="74"/>
        <v>0</v>
      </c>
      <c r="AA187" s="22">
        <f t="shared" si="74"/>
        <v>0</v>
      </c>
      <c r="AB187" s="22">
        <f t="shared" si="74"/>
        <v>0</v>
      </c>
      <c r="AC187" s="22">
        <f t="shared" si="74"/>
        <v>0</v>
      </c>
      <c r="AD187" s="22">
        <f t="shared" si="74"/>
        <v>0</v>
      </c>
      <c r="AE187" s="26">
        <f t="shared" si="42"/>
        <v>141</v>
      </c>
      <c r="AF187" s="26">
        <f t="shared" si="43"/>
        <v>222</v>
      </c>
      <c r="AG187" s="26">
        <f t="shared" si="44"/>
        <v>363</v>
      </c>
      <c r="AO187" s="36"/>
      <c r="AP187" s="36"/>
    </row>
    <row r="188" spans="1:42" ht="15">
      <c r="A188" s="81"/>
      <c r="B188" s="23" t="s">
        <v>66</v>
      </c>
      <c r="C188" s="22">
        <f aca="true" t="shared" si="75" ref="C188:AD188">C36+C114</f>
        <v>2</v>
      </c>
      <c r="D188" s="22">
        <f t="shared" si="75"/>
        <v>16</v>
      </c>
      <c r="E188" s="22">
        <f t="shared" si="75"/>
        <v>0</v>
      </c>
      <c r="F188" s="22">
        <f t="shared" si="75"/>
        <v>0</v>
      </c>
      <c r="G188" s="22">
        <f t="shared" si="75"/>
        <v>3</v>
      </c>
      <c r="H188" s="22">
        <f t="shared" si="75"/>
        <v>3</v>
      </c>
      <c r="I188" s="22">
        <f t="shared" si="75"/>
        <v>0</v>
      </c>
      <c r="J188" s="22">
        <f t="shared" si="75"/>
        <v>1</v>
      </c>
      <c r="K188" s="22">
        <f t="shared" si="75"/>
        <v>2</v>
      </c>
      <c r="L188" s="22">
        <f t="shared" si="75"/>
        <v>10</v>
      </c>
      <c r="M188" s="22">
        <f t="shared" si="75"/>
        <v>49</v>
      </c>
      <c r="N188" s="22">
        <f t="shared" si="75"/>
        <v>254</v>
      </c>
      <c r="O188" s="22">
        <f t="shared" si="75"/>
        <v>7</v>
      </c>
      <c r="P188" s="22">
        <f t="shared" si="75"/>
        <v>38</v>
      </c>
      <c r="Q188" s="22">
        <f t="shared" si="75"/>
        <v>1</v>
      </c>
      <c r="R188" s="22">
        <f t="shared" si="75"/>
        <v>0</v>
      </c>
      <c r="S188" s="22">
        <f t="shared" si="75"/>
        <v>4</v>
      </c>
      <c r="T188" s="22">
        <f t="shared" si="75"/>
        <v>6</v>
      </c>
      <c r="U188" s="22">
        <f t="shared" si="75"/>
        <v>4</v>
      </c>
      <c r="V188" s="22">
        <f t="shared" si="75"/>
        <v>6</v>
      </c>
      <c r="W188" s="22">
        <f t="shared" si="75"/>
        <v>2</v>
      </c>
      <c r="X188" s="22">
        <f t="shared" si="75"/>
        <v>2</v>
      </c>
      <c r="Y188" s="22">
        <f t="shared" si="75"/>
        <v>0</v>
      </c>
      <c r="Z188" s="22">
        <f t="shared" si="75"/>
        <v>0</v>
      </c>
      <c r="AA188" s="22">
        <f t="shared" si="75"/>
        <v>0</v>
      </c>
      <c r="AB188" s="22">
        <f t="shared" si="75"/>
        <v>2</v>
      </c>
      <c r="AC188" s="22">
        <f t="shared" si="75"/>
        <v>0</v>
      </c>
      <c r="AD188" s="22">
        <f t="shared" si="75"/>
        <v>0</v>
      </c>
      <c r="AE188" s="26">
        <f t="shared" si="42"/>
        <v>74</v>
      </c>
      <c r="AF188" s="26">
        <f t="shared" si="43"/>
        <v>338</v>
      </c>
      <c r="AG188" s="26">
        <f t="shared" si="44"/>
        <v>412</v>
      </c>
      <c r="AO188" s="36"/>
      <c r="AP188" s="36"/>
    </row>
    <row r="189" spans="1:42" ht="15">
      <c r="A189" s="81"/>
      <c r="B189" s="23" t="s">
        <v>67</v>
      </c>
      <c r="C189" s="22">
        <f aca="true" t="shared" si="76" ref="C189:AD189">C37+C115</f>
        <v>1</v>
      </c>
      <c r="D189" s="22">
        <f t="shared" si="76"/>
        <v>13</v>
      </c>
      <c r="E189" s="22">
        <f t="shared" si="76"/>
        <v>0</v>
      </c>
      <c r="F189" s="22">
        <f t="shared" si="76"/>
        <v>0</v>
      </c>
      <c r="G189" s="22">
        <f t="shared" si="76"/>
        <v>0</v>
      </c>
      <c r="H189" s="22">
        <f t="shared" si="76"/>
        <v>0</v>
      </c>
      <c r="I189" s="22">
        <f t="shared" si="76"/>
        <v>0</v>
      </c>
      <c r="J189" s="22">
        <f t="shared" si="76"/>
        <v>3</v>
      </c>
      <c r="K189" s="22">
        <f t="shared" si="76"/>
        <v>0</v>
      </c>
      <c r="L189" s="22">
        <f t="shared" si="76"/>
        <v>9</v>
      </c>
      <c r="M189" s="22">
        <f t="shared" si="76"/>
        <v>14</v>
      </c>
      <c r="N189" s="22">
        <f t="shared" si="76"/>
        <v>95</v>
      </c>
      <c r="O189" s="22">
        <f t="shared" si="76"/>
        <v>6</v>
      </c>
      <c r="P189" s="22">
        <f t="shared" si="76"/>
        <v>49</v>
      </c>
      <c r="Q189" s="22">
        <f t="shared" si="76"/>
        <v>0</v>
      </c>
      <c r="R189" s="22">
        <f t="shared" si="76"/>
        <v>0</v>
      </c>
      <c r="S189" s="22">
        <f t="shared" si="76"/>
        <v>0</v>
      </c>
      <c r="T189" s="22">
        <f t="shared" si="76"/>
        <v>2</v>
      </c>
      <c r="U189" s="22">
        <f t="shared" si="76"/>
        <v>1</v>
      </c>
      <c r="V189" s="22">
        <f t="shared" si="76"/>
        <v>1</v>
      </c>
      <c r="W189" s="22">
        <f t="shared" si="76"/>
        <v>0</v>
      </c>
      <c r="X189" s="22">
        <f t="shared" si="76"/>
        <v>0</v>
      </c>
      <c r="Y189" s="22">
        <f t="shared" si="76"/>
        <v>0</v>
      </c>
      <c r="Z189" s="22">
        <f t="shared" si="76"/>
        <v>0</v>
      </c>
      <c r="AA189" s="22">
        <f t="shared" si="76"/>
        <v>0</v>
      </c>
      <c r="AB189" s="22">
        <f t="shared" si="76"/>
        <v>1</v>
      </c>
      <c r="AC189" s="22">
        <f t="shared" si="76"/>
        <v>0</v>
      </c>
      <c r="AD189" s="22">
        <f t="shared" si="76"/>
        <v>0</v>
      </c>
      <c r="AE189" s="26">
        <f t="shared" si="42"/>
        <v>22</v>
      </c>
      <c r="AF189" s="26">
        <f t="shared" si="43"/>
        <v>173</v>
      </c>
      <c r="AG189" s="26">
        <f t="shared" si="44"/>
        <v>195</v>
      </c>
      <c r="AO189" s="36"/>
      <c r="AP189" s="36"/>
    </row>
    <row r="190" spans="1:42" ht="15">
      <c r="A190" s="81"/>
      <c r="B190" s="23" t="s">
        <v>210</v>
      </c>
      <c r="C190" s="22">
        <f aca="true" t="shared" si="77" ref="C190:AD190">C38+C116</f>
        <v>3</v>
      </c>
      <c r="D190" s="22">
        <f t="shared" si="77"/>
        <v>5</v>
      </c>
      <c r="E190" s="22">
        <f t="shared" si="77"/>
        <v>0</v>
      </c>
      <c r="F190" s="22">
        <f t="shared" si="77"/>
        <v>0</v>
      </c>
      <c r="G190" s="22">
        <f t="shared" si="77"/>
        <v>1</v>
      </c>
      <c r="H190" s="22">
        <f t="shared" si="77"/>
        <v>1</v>
      </c>
      <c r="I190" s="22">
        <f t="shared" si="77"/>
        <v>0</v>
      </c>
      <c r="J190" s="22">
        <f t="shared" si="77"/>
        <v>3</v>
      </c>
      <c r="K190" s="22">
        <f t="shared" si="77"/>
        <v>6</v>
      </c>
      <c r="L190" s="22">
        <f t="shared" si="77"/>
        <v>17</v>
      </c>
      <c r="M190" s="22">
        <f t="shared" si="77"/>
        <v>19</v>
      </c>
      <c r="N190" s="22">
        <f t="shared" si="77"/>
        <v>46</v>
      </c>
      <c r="O190" s="22">
        <f t="shared" si="77"/>
        <v>34</v>
      </c>
      <c r="P190" s="22">
        <f t="shared" si="77"/>
        <v>96</v>
      </c>
      <c r="Q190" s="22">
        <f t="shared" si="77"/>
        <v>1</v>
      </c>
      <c r="R190" s="22">
        <f t="shared" si="77"/>
        <v>0</v>
      </c>
      <c r="S190" s="22">
        <f t="shared" si="77"/>
        <v>5</v>
      </c>
      <c r="T190" s="22">
        <f t="shared" si="77"/>
        <v>2</v>
      </c>
      <c r="U190" s="22">
        <f t="shared" si="77"/>
        <v>5</v>
      </c>
      <c r="V190" s="22">
        <f t="shared" si="77"/>
        <v>2</v>
      </c>
      <c r="W190" s="22">
        <f t="shared" si="77"/>
        <v>6</v>
      </c>
      <c r="X190" s="22">
        <f t="shared" si="77"/>
        <v>1</v>
      </c>
      <c r="Y190" s="22">
        <f t="shared" si="77"/>
        <v>0</v>
      </c>
      <c r="Z190" s="22">
        <f t="shared" si="77"/>
        <v>0</v>
      </c>
      <c r="AA190" s="22">
        <f t="shared" si="77"/>
        <v>0</v>
      </c>
      <c r="AB190" s="22">
        <f t="shared" si="77"/>
        <v>0</v>
      </c>
      <c r="AC190" s="22">
        <f t="shared" si="77"/>
        <v>0</v>
      </c>
      <c r="AD190" s="22">
        <f t="shared" si="77"/>
        <v>0</v>
      </c>
      <c r="AE190" s="26">
        <f t="shared" si="42"/>
        <v>80</v>
      </c>
      <c r="AF190" s="26">
        <f t="shared" si="43"/>
        <v>173</v>
      </c>
      <c r="AG190" s="26">
        <f t="shared" si="44"/>
        <v>253</v>
      </c>
      <c r="AO190" s="36"/>
      <c r="AP190" s="36"/>
    </row>
    <row r="191" spans="1:42" ht="15">
      <c r="A191" s="81"/>
      <c r="B191" s="23" t="s">
        <v>209</v>
      </c>
      <c r="C191" s="22">
        <f aca="true" t="shared" si="78" ref="C191:AD191">C39+C117</f>
        <v>3</v>
      </c>
      <c r="D191" s="22">
        <f t="shared" si="78"/>
        <v>2</v>
      </c>
      <c r="E191" s="22">
        <f t="shared" si="78"/>
        <v>0</v>
      </c>
      <c r="F191" s="22">
        <f t="shared" si="78"/>
        <v>0</v>
      </c>
      <c r="G191" s="22">
        <f t="shared" si="78"/>
        <v>1</v>
      </c>
      <c r="H191" s="22">
        <f t="shared" si="78"/>
        <v>0</v>
      </c>
      <c r="I191" s="22">
        <f t="shared" si="78"/>
        <v>6</v>
      </c>
      <c r="J191" s="22">
        <f t="shared" si="78"/>
        <v>2</v>
      </c>
      <c r="K191" s="22">
        <f t="shared" si="78"/>
        <v>9</v>
      </c>
      <c r="L191" s="22">
        <f t="shared" si="78"/>
        <v>15</v>
      </c>
      <c r="M191" s="22">
        <f t="shared" si="78"/>
        <v>21</v>
      </c>
      <c r="N191" s="22">
        <f t="shared" si="78"/>
        <v>60</v>
      </c>
      <c r="O191" s="22">
        <f t="shared" si="78"/>
        <v>19</v>
      </c>
      <c r="P191" s="22">
        <f t="shared" si="78"/>
        <v>56</v>
      </c>
      <c r="Q191" s="22">
        <f t="shared" si="78"/>
        <v>2</v>
      </c>
      <c r="R191" s="22">
        <f t="shared" si="78"/>
        <v>0</v>
      </c>
      <c r="S191" s="22">
        <f t="shared" si="78"/>
        <v>11</v>
      </c>
      <c r="T191" s="22">
        <f t="shared" si="78"/>
        <v>2</v>
      </c>
      <c r="U191" s="22">
        <f t="shared" si="78"/>
        <v>2</v>
      </c>
      <c r="V191" s="22">
        <f t="shared" si="78"/>
        <v>1</v>
      </c>
      <c r="W191" s="22">
        <f t="shared" si="78"/>
        <v>6</v>
      </c>
      <c r="X191" s="22">
        <f t="shared" si="78"/>
        <v>1</v>
      </c>
      <c r="Y191" s="22">
        <f t="shared" si="78"/>
        <v>0</v>
      </c>
      <c r="Z191" s="22">
        <f t="shared" si="78"/>
        <v>0</v>
      </c>
      <c r="AA191" s="22">
        <f t="shared" si="78"/>
        <v>0</v>
      </c>
      <c r="AB191" s="22">
        <f t="shared" si="78"/>
        <v>0</v>
      </c>
      <c r="AC191" s="22">
        <f t="shared" si="78"/>
        <v>0</v>
      </c>
      <c r="AD191" s="22">
        <f t="shared" si="78"/>
        <v>0</v>
      </c>
      <c r="AE191" s="26">
        <f t="shared" si="42"/>
        <v>80</v>
      </c>
      <c r="AF191" s="26">
        <f t="shared" si="43"/>
        <v>139</v>
      </c>
      <c r="AG191" s="26">
        <f t="shared" si="44"/>
        <v>219</v>
      </c>
      <c r="AO191" s="36"/>
      <c r="AP191" s="36"/>
    </row>
    <row r="192" spans="1:42" ht="15">
      <c r="A192" s="81"/>
      <c r="B192" s="23" t="s">
        <v>208</v>
      </c>
      <c r="C192" s="22">
        <f aca="true" t="shared" si="79" ref="C192:AD192">C40+C118</f>
        <v>0</v>
      </c>
      <c r="D192" s="22">
        <f t="shared" si="79"/>
        <v>0</v>
      </c>
      <c r="E192" s="22">
        <f t="shared" si="79"/>
        <v>0</v>
      </c>
      <c r="F192" s="22">
        <f t="shared" si="79"/>
        <v>0</v>
      </c>
      <c r="G192" s="22">
        <f t="shared" si="79"/>
        <v>2</v>
      </c>
      <c r="H192" s="22">
        <f t="shared" si="79"/>
        <v>0</v>
      </c>
      <c r="I192" s="22">
        <f t="shared" si="79"/>
        <v>1</v>
      </c>
      <c r="J192" s="22">
        <f t="shared" si="79"/>
        <v>3</v>
      </c>
      <c r="K192" s="22">
        <f t="shared" si="79"/>
        <v>1</v>
      </c>
      <c r="L192" s="22">
        <f t="shared" si="79"/>
        <v>2</v>
      </c>
      <c r="M192" s="22">
        <f t="shared" si="79"/>
        <v>6</v>
      </c>
      <c r="N192" s="22">
        <f t="shared" si="79"/>
        <v>25</v>
      </c>
      <c r="O192" s="22">
        <f t="shared" si="79"/>
        <v>4</v>
      </c>
      <c r="P192" s="22">
        <f t="shared" si="79"/>
        <v>22</v>
      </c>
      <c r="Q192" s="22">
        <f t="shared" si="79"/>
        <v>4</v>
      </c>
      <c r="R192" s="22">
        <f t="shared" si="79"/>
        <v>0</v>
      </c>
      <c r="S192" s="22">
        <f t="shared" si="79"/>
        <v>5</v>
      </c>
      <c r="T192" s="22">
        <f t="shared" si="79"/>
        <v>0</v>
      </c>
      <c r="U192" s="22">
        <f t="shared" si="79"/>
        <v>2</v>
      </c>
      <c r="V192" s="22">
        <f t="shared" si="79"/>
        <v>0</v>
      </c>
      <c r="W192" s="22">
        <f t="shared" si="79"/>
        <v>4</v>
      </c>
      <c r="X192" s="22">
        <f t="shared" si="79"/>
        <v>0</v>
      </c>
      <c r="Y192" s="22">
        <f t="shared" si="79"/>
        <v>0</v>
      </c>
      <c r="Z192" s="22">
        <f t="shared" si="79"/>
        <v>0</v>
      </c>
      <c r="AA192" s="22">
        <f t="shared" si="79"/>
        <v>0</v>
      </c>
      <c r="AB192" s="22">
        <f t="shared" si="79"/>
        <v>0</v>
      </c>
      <c r="AC192" s="22">
        <f t="shared" si="79"/>
        <v>0</v>
      </c>
      <c r="AD192" s="22">
        <f t="shared" si="79"/>
        <v>0</v>
      </c>
      <c r="AE192" s="26">
        <f t="shared" si="42"/>
        <v>29</v>
      </c>
      <c r="AF192" s="26">
        <f t="shared" si="43"/>
        <v>52</v>
      </c>
      <c r="AG192" s="26">
        <f t="shared" si="44"/>
        <v>81</v>
      </c>
      <c r="AO192" s="36"/>
      <c r="AP192" s="36"/>
    </row>
    <row r="193" spans="1:42" ht="15">
      <c r="A193" s="81"/>
      <c r="B193" s="23" t="s">
        <v>207</v>
      </c>
      <c r="C193" s="22">
        <f aca="true" t="shared" si="80" ref="C193:AD193">C41+C119</f>
        <v>0</v>
      </c>
      <c r="D193" s="22">
        <f t="shared" si="80"/>
        <v>3</v>
      </c>
      <c r="E193" s="22">
        <f t="shared" si="80"/>
        <v>0</v>
      </c>
      <c r="F193" s="22">
        <f t="shared" si="80"/>
        <v>0</v>
      </c>
      <c r="G193" s="22">
        <f t="shared" si="80"/>
        <v>0</v>
      </c>
      <c r="H193" s="22">
        <f t="shared" si="80"/>
        <v>0</v>
      </c>
      <c r="I193" s="22">
        <f t="shared" si="80"/>
        <v>0</v>
      </c>
      <c r="J193" s="22">
        <f t="shared" si="80"/>
        <v>0</v>
      </c>
      <c r="K193" s="22">
        <f t="shared" si="80"/>
        <v>3</v>
      </c>
      <c r="L193" s="22">
        <f t="shared" si="80"/>
        <v>5</v>
      </c>
      <c r="M193" s="22">
        <f t="shared" si="80"/>
        <v>16</v>
      </c>
      <c r="N193" s="22">
        <f t="shared" si="80"/>
        <v>72</v>
      </c>
      <c r="O193" s="22">
        <f t="shared" si="80"/>
        <v>7</v>
      </c>
      <c r="P193" s="22">
        <f t="shared" si="80"/>
        <v>29</v>
      </c>
      <c r="Q193" s="22">
        <f t="shared" si="80"/>
        <v>0</v>
      </c>
      <c r="R193" s="22">
        <f t="shared" si="80"/>
        <v>0</v>
      </c>
      <c r="S193" s="22">
        <f t="shared" si="80"/>
        <v>0</v>
      </c>
      <c r="T193" s="22">
        <f t="shared" si="80"/>
        <v>0</v>
      </c>
      <c r="U193" s="22">
        <f t="shared" si="80"/>
        <v>6</v>
      </c>
      <c r="V193" s="22">
        <f t="shared" si="80"/>
        <v>0</v>
      </c>
      <c r="W193" s="22">
        <f t="shared" si="80"/>
        <v>0</v>
      </c>
      <c r="X193" s="22">
        <f t="shared" si="80"/>
        <v>0</v>
      </c>
      <c r="Y193" s="22">
        <f t="shared" si="80"/>
        <v>0</v>
      </c>
      <c r="Z193" s="22">
        <f t="shared" si="80"/>
        <v>0</v>
      </c>
      <c r="AA193" s="22">
        <f t="shared" si="80"/>
        <v>0</v>
      </c>
      <c r="AB193" s="22">
        <f t="shared" si="80"/>
        <v>0</v>
      </c>
      <c r="AC193" s="22">
        <f t="shared" si="80"/>
        <v>0</v>
      </c>
      <c r="AD193" s="22">
        <f t="shared" si="80"/>
        <v>0</v>
      </c>
      <c r="AE193" s="26">
        <f t="shared" si="42"/>
        <v>32</v>
      </c>
      <c r="AF193" s="26">
        <f t="shared" si="43"/>
        <v>109</v>
      </c>
      <c r="AG193" s="26">
        <f t="shared" si="44"/>
        <v>141</v>
      </c>
      <c r="AO193" s="36"/>
      <c r="AP193" s="36"/>
    </row>
    <row r="194" spans="1:42" ht="15">
      <c r="A194" s="81"/>
      <c r="B194" s="23" t="s">
        <v>206</v>
      </c>
      <c r="C194" s="22">
        <f aca="true" t="shared" si="81" ref="C194:AD194">C42+C120</f>
        <v>1</v>
      </c>
      <c r="D194" s="22">
        <f t="shared" si="81"/>
        <v>5</v>
      </c>
      <c r="E194" s="22">
        <f t="shared" si="81"/>
        <v>0</v>
      </c>
      <c r="F194" s="22">
        <f t="shared" si="81"/>
        <v>0</v>
      </c>
      <c r="G194" s="22">
        <f t="shared" si="81"/>
        <v>0</v>
      </c>
      <c r="H194" s="22">
        <f t="shared" si="81"/>
        <v>0</v>
      </c>
      <c r="I194" s="22">
        <f t="shared" si="81"/>
        <v>0</v>
      </c>
      <c r="J194" s="22">
        <f t="shared" si="81"/>
        <v>1</v>
      </c>
      <c r="K194" s="22">
        <f t="shared" si="81"/>
        <v>0</v>
      </c>
      <c r="L194" s="22">
        <f t="shared" si="81"/>
        <v>5</v>
      </c>
      <c r="M194" s="22">
        <f t="shared" si="81"/>
        <v>4</v>
      </c>
      <c r="N194" s="22">
        <f t="shared" si="81"/>
        <v>32</v>
      </c>
      <c r="O194" s="22">
        <f t="shared" si="81"/>
        <v>3</v>
      </c>
      <c r="P194" s="22">
        <f t="shared" si="81"/>
        <v>0</v>
      </c>
      <c r="Q194" s="22">
        <f t="shared" si="81"/>
        <v>0</v>
      </c>
      <c r="R194" s="22">
        <f t="shared" si="81"/>
        <v>0</v>
      </c>
      <c r="S194" s="22">
        <f t="shared" si="81"/>
        <v>0</v>
      </c>
      <c r="T194" s="22">
        <f t="shared" si="81"/>
        <v>0</v>
      </c>
      <c r="U194" s="22">
        <f t="shared" si="81"/>
        <v>0</v>
      </c>
      <c r="V194" s="22">
        <f t="shared" si="81"/>
        <v>0</v>
      </c>
      <c r="W194" s="22">
        <f t="shared" si="81"/>
        <v>1</v>
      </c>
      <c r="X194" s="22">
        <f t="shared" si="81"/>
        <v>0</v>
      </c>
      <c r="Y194" s="22">
        <f t="shared" si="81"/>
        <v>0</v>
      </c>
      <c r="Z194" s="22">
        <f t="shared" si="81"/>
        <v>0</v>
      </c>
      <c r="AA194" s="22">
        <f t="shared" si="81"/>
        <v>0</v>
      </c>
      <c r="AB194" s="22">
        <f t="shared" si="81"/>
        <v>0</v>
      </c>
      <c r="AC194" s="22">
        <f t="shared" si="81"/>
        <v>0</v>
      </c>
      <c r="AD194" s="22">
        <f t="shared" si="81"/>
        <v>0</v>
      </c>
      <c r="AE194" s="26">
        <f t="shared" si="42"/>
        <v>9</v>
      </c>
      <c r="AF194" s="26">
        <f t="shared" si="43"/>
        <v>43</v>
      </c>
      <c r="AG194" s="26">
        <f t="shared" si="44"/>
        <v>52</v>
      </c>
      <c r="AO194" s="36"/>
      <c r="AP194" s="36"/>
    </row>
    <row r="195" spans="1:42" ht="15">
      <c r="A195" s="81"/>
      <c r="B195" s="21" t="s">
        <v>68</v>
      </c>
      <c r="C195" s="21">
        <f aca="true" t="shared" si="82" ref="C195:AD195">C43+C121</f>
        <v>21</v>
      </c>
      <c r="D195" s="21">
        <f t="shared" si="82"/>
        <v>56</v>
      </c>
      <c r="E195" s="21">
        <f t="shared" si="82"/>
        <v>0</v>
      </c>
      <c r="F195" s="21">
        <f t="shared" si="82"/>
        <v>0</v>
      </c>
      <c r="G195" s="21">
        <f t="shared" si="82"/>
        <v>20</v>
      </c>
      <c r="H195" s="21">
        <f t="shared" si="82"/>
        <v>12</v>
      </c>
      <c r="I195" s="21">
        <f t="shared" si="82"/>
        <v>12</v>
      </c>
      <c r="J195" s="21">
        <f t="shared" si="82"/>
        <v>17</v>
      </c>
      <c r="K195" s="21">
        <f t="shared" si="82"/>
        <v>31</v>
      </c>
      <c r="L195" s="21">
        <f t="shared" si="82"/>
        <v>72</v>
      </c>
      <c r="M195" s="21">
        <f t="shared" si="82"/>
        <v>173</v>
      </c>
      <c r="N195" s="21">
        <f t="shared" si="82"/>
        <v>713</v>
      </c>
      <c r="O195" s="21">
        <f t="shared" si="82"/>
        <v>99</v>
      </c>
      <c r="P195" s="21">
        <f t="shared" si="82"/>
        <v>326</v>
      </c>
      <c r="Q195" s="21">
        <f t="shared" si="82"/>
        <v>11</v>
      </c>
      <c r="R195" s="21">
        <f t="shared" si="82"/>
        <v>2</v>
      </c>
      <c r="S195" s="21">
        <f t="shared" si="82"/>
        <v>42</v>
      </c>
      <c r="T195" s="21">
        <f t="shared" si="82"/>
        <v>22</v>
      </c>
      <c r="U195" s="21">
        <f t="shared" si="82"/>
        <v>29</v>
      </c>
      <c r="V195" s="21">
        <f t="shared" si="82"/>
        <v>17</v>
      </c>
      <c r="W195" s="21">
        <f t="shared" si="82"/>
        <v>29</v>
      </c>
      <c r="X195" s="21">
        <f t="shared" si="82"/>
        <v>9</v>
      </c>
      <c r="Y195" s="21">
        <f t="shared" si="82"/>
        <v>0</v>
      </c>
      <c r="Z195" s="21">
        <f t="shared" si="82"/>
        <v>0</v>
      </c>
      <c r="AA195" s="21">
        <f t="shared" si="82"/>
        <v>0</v>
      </c>
      <c r="AB195" s="21">
        <f t="shared" si="82"/>
        <v>3</v>
      </c>
      <c r="AC195" s="21">
        <f t="shared" si="82"/>
        <v>0</v>
      </c>
      <c r="AD195" s="21">
        <f t="shared" si="82"/>
        <v>0</v>
      </c>
      <c r="AE195" s="26">
        <f t="shared" si="42"/>
        <v>467</v>
      </c>
      <c r="AF195" s="26">
        <f t="shared" si="43"/>
        <v>1249</v>
      </c>
      <c r="AG195" s="26">
        <f t="shared" si="44"/>
        <v>1716</v>
      </c>
      <c r="AO195" s="36"/>
      <c r="AP195" s="36"/>
    </row>
    <row r="196" spans="1:42" ht="15">
      <c r="A196" s="81" t="s">
        <v>243</v>
      </c>
      <c r="B196" s="23" t="s">
        <v>203</v>
      </c>
      <c r="C196" s="22">
        <f aca="true" t="shared" si="83" ref="C196:AD196">C44+C122</f>
        <v>0</v>
      </c>
      <c r="D196" s="22">
        <f t="shared" si="83"/>
        <v>2</v>
      </c>
      <c r="E196" s="22">
        <f t="shared" si="83"/>
        <v>0</v>
      </c>
      <c r="F196" s="22">
        <f t="shared" si="83"/>
        <v>0</v>
      </c>
      <c r="G196" s="22">
        <f t="shared" si="83"/>
        <v>2</v>
      </c>
      <c r="H196" s="22">
        <f t="shared" si="83"/>
        <v>0</v>
      </c>
      <c r="I196" s="22">
        <f t="shared" si="83"/>
        <v>2</v>
      </c>
      <c r="J196" s="22">
        <f t="shared" si="83"/>
        <v>1</v>
      </c>
      <c r="K196" s="22">
        <f t="shared" si="83"/>
        <v>3</v>
      </c>
      <c r="L196" s="22">
        <f t="shared" si="83"/>
        <v>4</v>
      </c>
      <c r="M196" s="22">
        <f t="shared" si="83"/>
        <v>2</v>
      </c>
      <c r="N196" s="22">
        <f t="shared" si="83"/>
        <v>5</v>
      </c>
      <c r="O196" s="22">
        <f t="shared" si="83"/>
        <v>28</v>
      </c>
      <c r="P196" s="22">
        <f t="shared" si="83"/>
        <v>134</v>
      </c>
      <c r="Q196" s="22">
        <f t="shared" si="83"/>
        <v>3</v>
      </c>
      <c r="R196" s="22">
        <f t="shared" si="83"/>
        <v>0</v>
      </c>
      <c r="S196" s="22">
        <f t="shared" si="83"/>
        <v>2</v>
      </c>
      <c r="T196" s="22">
        <f t="shared" si="83"/>
        <v>0</v>
      </c>
      <c r="U196" s="22">
        <f t="shared" si="83"/>
        <v>3</v>
      </c>
      <c r="V196" s="22">
        <f t="shared" si="83"/>
        <v>0</v>
      </c>
      <c r="W196" s="22">
        <f t="shared" si="83"/>
        <v>3</v>
      </c>
      <c r="X196" s="22">
        <f t="shared" si="83"/>
        <v>0</v>
      </c>
      <c r="Y196" s="22">
        <f t="shared" si="83"/>
        <v>0</v>
      </c>
      <c r="Z196" s="22">
        <f t="shared" si="83"/>
        <v>0</v>
      </c>
      <c r="AA196" s="22">
        <f t="shared" si="83"/>
        <v>0</v>
      </c>
      <c r="AB196" s="22">
        <f t="shared" si="83"/>
        <v>0</v>
      </c>
      <c r="AC196" s="22">
        <f t="shared" si="83"/>
        <v>0</v>
      </c>
      <c r="AD196" s="22">
        <f t="shared" si="83"/>
        <v>0</v>
      </c>
      <c r="AE196" s="26">
        <f t="shared" si="42"/>
        <v>48</v>
      </c>
      <c r="AF196" s="26">
        <f t="shared" si="43"/>
        <v>146</v>
      </c>
      <c r="AG196" s="26">
        <f t="shared" si="44"/>
        <v>194</v>
      </c>
      <c r="AO196" s="36"/>
      <c r="AP196" s="36"/>
    </row>
    <row r="197" spans="1:42" ht="15">
      <c r="A197" s="81"/>
      <c r="B197" s="23" t="s">
        <v>66</v>
      </c>
      <c r="C197" s="22">
        <f aca="true" t="shared" si="84" ref="C197:AD197">C45+C123</f>
        <v>0</v>
      </c>
      <c r="D197" s="22">
        <f t="shared" si="84"/>
        <v>0</v>
      </c>
      <c r="E197" s="22">
        <f t="shared" si="84"/>
        <v>0</v>
      </c>
      <c r="F197" s="22">
        <f t="shared" si="84"/>
        <v>0</v>
      </c>
      <c r="G197" s="22">
        <f t="shared" si="84"/>
        <v>0</v>
      </c>
      <c r="H197" s="22">
        <f t="shared" si="84"/>
        <v>0</v>
      </c>
      <c r="I197" s="22">
        <f t="shared" si="84"/>
        <v>0</v>
      </c>
      <c r="J197" s="22">
        <f t="shared" si="84"/>
        <v>1</v>
      </c>
      <c r="K197" s="22">
        <f t="shared" si="84"/>
        <v>0</v>
      </c>
      <c r="L197" s="22">
        <f t="shared" si="84"/>
        <v>1</v>
      </c>
      <c r="M197" s="22">
        <f t="shared" si="84"/>
        <v>0</v>
      </c>
      <c r="N197" s="22">
        <f t="shared" si="84"/>
        <v>2</v>
      </c>
      <c r="O197" s="22">
        <f t="shared" si="84"/>
        <v>14</v>
      </c>
      <c r="P197" s="22">
        <f t="shared" si="84"/>
        <v>154</v>
      </c>
      <c r="Q197" s="22">
        <f t="shared" si="84"/>
        <v>0</v>
      </c>
      <c r="R197" s="22">
        <f t="shared" si="84"/>
        <v>0</v>
      </c>
      <c r="S197" s="22">
        <f t="shared" si="84"/>
        <v>0</v>
      </c>
      <c r="T197" s="22">
        <f t="shared" si="84"/>
        <v>0</v>
      </c>
      <c r="U197" s="22">
        <f t="shared" si="84"/>
        <v>0</v>
      </c>
      <c r="V197" s="22">
        <f t="shared" si="84"/>
        <v>0</v>
      </c>
      <c r="W197" s="22">
        <f t="shared" si="84"/>
        <v>0</v>
      </c>
      <c r="X197" s="22">
        <f t="shared" si="84"/>
        <v>0</v>
      </c>
      <c r="Y197" s="22">
        <f t="shared" si="84"/>
        <v>1</v>
      </c>
      <c r="Z197" s="22">
        <f t="shared" si="84"/>
        <v>0</v>
      </c>
      <c r="AA197" s="22">
        <f t="shared" si="84"/>
        <v>0</v>
      </c>
      <c r="AB197" s="22">
        <f t="shared" si="84"/>
        <v>0</v>
      </c>
      <c r="AC197" s="22">
        <f t="shared" si="84"/>
        <v>0</v>
      </c>
      <c r="AD197" s="22">
        <f t="shared" si="84"/>
        <v>0</v>
      </c>
      <c r="AE197" s="26">
        <f t="shared" si="42"/>
        <v>15</v>
      </c>
      <c r="AF197" s="26">
        <f t="shared" si="43"/>
        <v>158</v>
      </c>
      <c r="AG197" s="26">
        <f t="shared" si="44"/>
        <v>173</v>
      </c>
      <c r="AO197" s="36"/>
      <c r="AP197" s="36"/>
    </row>
    <row r="198" spans="1:42" ht="15">
      <c r="A198" s="81"/>
      <c r="B198" s="23" t="s">
        <v>67</v>
      </c>
      <c r="C198" s="22">
        <f aca="true" t="shared" si="85" ref="C198:AD198">C46+C124</f>
        <v>0</v>
      </c>
      <c r="D198" s="22">
        <f t="shared" si="85"/>
        <v>0</v>
      </c>
      <c r="E198" s="22">
        <f t="shared" si="85"/>
        <v>0</v>
      </c>
      <c r="F198" s="22">
        <f t="shared" si="85"/>
        <v>0</v>
      </c>
      <c r="G198" s="22">
        <f t="shared" si="85"/>
        <v>0</v>
      </c>
      <c r="H198" s="22">
        <f t="shared" si="85"/>
        <v>0</v>
      </c>
      <c r="I198" s="22">
        <f t="shared" si="85"/>
        <v>0</v>
      </c>
      <c r="J198" s="22">
        <f t="shared" si="85"/>
        <v>0</v>
      </c>
      <c r="K198" s="22">
        <f t="shared" si="85"/>
        <v>0</v>
      </c>
      <c r="L198" s="22">
        <f t="shared" si="85"/>
        <v>2</v>
      </c>
      <c r="M198" s="22">
        <f t="shared" si="85"/>
        <v>0</v>
      </c>
      <c r="N198" s="22">
        <f t="shared" si="85"/>
        <v>2</v>
      </c>
      <c r="O198" s="22">
        <f t="shared" si="85"/>
        <v>3</v>
      </c>
      <c r="P198" s="22">
        <f t="shared" si="85"/>
        <v>35</v>
      </c>
      <c r="Q198" s="22">
        <f t="shared" si="85"/>
        <v>0</v>
      </c>
      <c r="R198" s="22">
        <f t="shared" si="85"/>
        <v>0</v>
      </c>
      <c r="S198" s="22">
        <f t="shared" si="85"/>
        <v>0</v>
      </c>
      <c r="T198" s="22">
        <f t="shared" si="85"/>
        <v>0</v>
      </c>
      <c r="U198" s="22">
        <f t="shared" si="85"/>
        <v>0</v>
      </c>
      <c r="V198" s="22">
        <f t="shared" si="85"/>
        <v>1</v>
      </c>
      <c r="W198" s="22">
        <f t="shared" si="85"/>
        <v>0</v>
      </c>
      <c r="X198" s="22">
        <f t="shared" si="85"/>
        <v>0</v>
      </c>
      <c r="Y198" s="22">
        <f t="shared" si="85"/>
        <v>0</v>
      </c>
      <c r="Z198" s="22">
        <f t="shared" si="85"/>
        <v>0</v>
      </c>
      <c r="AA198" s="22">
        <f t="shared" si="85"/>
        <v>0</v>
      </c>
      <c r="AB198" s="22">
        <f t="shared" si="85"/>
        <v>0</v>
      </c>
      <c r="AC198" s="22">
        <f t="shared" si="85"/>
        <v>0</v>
      </c>
      <c r="AD198" s="22">
        <f t="shared" si="85"/>
        <v>0</v>
      </c>
      <c r="AE198" s="26">
        <f t="shared" si="42"/>
        <v>3</v>
      </c>
      <c r="AF198" s="26">
        <f t="shared" si="43"/>
        <v>40</v>
      </c>
      <c r="AG198" s="26">
        <f t="shared" si="44"/>
        <v>43</v>
      </c>
      <c r="AO198" s="36"/>
      <c r="AP198" s="36"/>
    </row>
    <row r="199" spans="1:42" ht="15">
      <c r="A199" s="81"/>
      <c r="B199" s="23" t="s">
        <v>202</v>
      </c>
      <c r="C199" s="22">
        <f aca="true" t="shared" si="86" ref="C199:AD199">C47+C125</f>
        <v>0</v>
      </c>
      <c r="D199" s="22">
        <f t="shared" si="86"/>
        <v>0</v>
      </c>
      <c r="E199" s="22">
        <f t="shared" si="86"/>
        <v>0</v>
      </c>
      <c r="F199" s="22">
        <f t="shared" si="86"/>
        <v>0</v>
      </c>
      <c r="G199" s="22">
        <f t="shared" si="86"/>
        <v>0</v>
      </c>
      <c r="H199" s="22">
        <f t="shared" si="86"/>
        <v>0</v>
      </c>
      <c r="I199" s="22">
        <f t="shared" si="86"/>
        <v>0</v>
      </c>
      <c r="J199" s="22">
        <f t="shared" si="86"/>
        <v>0</v>
      </c>
      <c r="K199" s="22">
        <f t="shared" si="86"/>
        <v>0</v>
      </c>
      <c r="L199" s="22">
        <f t="shared" si="86"/>
        <v>0</v>
      </c>
      <c r="M199" s="22">
        <f t="shared" si="86"/>
        <v>0</v>
      </c>
      <c r="N199" s="22">
        <f t="shared" si="86"/>
        <v>0</v>
      </c>
      <c r="O199" s="22">
        <f t="shared" si="86"/>
        <v>0</v>
      </c>
      <c r="P199" s="22">
        <f t="shared" si="86"/>
        <v>0</v>
      </c>
      <c r="Q199" s="22">
        <f t="shared" si="86"/>
        <v>0</v>
      </c>
      <c r="R199" s="22">
        <f t="shared" si="86"/>
        <v>0</v>
      </c>
      <c r="S199" s="22">
        <f t="shared" si="86"/>
        <v>0</v>
      </c>
      <c r="T199" s="22">
        <f t="shared" si="86"/>
        <v>0</v>
      </c>
      <c r="U199" s="22">
        <f t="shared" si="86"/>
        <v>0</v>
      </c>
      <c r="V199" s="22">
        <f t="shared" si="86"/>
        <v>0</v>
      </c>
      <c r="W199" s="22">
        <f t="shared" si="86"/>
        <v>0</v>
      </c>
      <c r="X199" s="22">
        <f t="shared" si="86"/>
        <v>0</v>
      </c>
      <c r="Y199" s="22">
        <f t="shared" si="86"/>
        <v>0</v>
      </c>
      <c r="Z199" s="22">
        <f t="shared" si="86"/>
        <v>0</v>
      </c>
      <c r="AA199" s="22">
        <f t="shared" si="86"/>
        <v>0</v>
      </c>
      <c r="AB199" s="22">
        <f t="shared" si="86"/>
        <v>0</v>
      </c>
      <c r="AC199" s="22">
        <f t="shared" si="86"/>
        <v>0</v>
      </c>
      <c r="AD199" s="22">
        <f t="shared" si="86"/>
        <v>0</v>
      </c>
      <c r="AE199" s="26">
        <f t="shared" si="42"/>
        <v>0</v>
      </c>
      <c r="AF199" s="26">
        <f t="shared" si="43"/>
        <v>0</v>
      </c>
      <c r="AG199" s="26">
        <f t="shared" si="44"/>
        <v>0</v>
      </c>
      <c r="AO199" s="36"/>
      <c r="AP199" s="36"/>
    </row>
    <row r="200" spans="1:42" ht="15">
      <c r="A200" s="81"/>
      <c r="B200" s="21" t="s">
        <v>201</v>
      </c>
      <c r="C200" s="21">
        <f aca="true" t="shared" si="87" ref="C200:AD200">C48+C126</f>
        <v>0</v>
      </c>
      <c r="D200" s="21">
        <f t="shared" si="87"/>
        <v>2</v>
      </c>
      <c r="E200" s="21">
        <f t="shared" si="87"/>
        <v>0</v>
      </c>
      <c r="F200" s="21">
        <f t="shared" si="87"/>
        <v>0</v>
      </c>
      <c r="G200" s="21">
        <f t="shared" si="87"/>
        <v>2</v>
      </c>
      <c r="H200" s="21">
        <f t="shared" si="87"/>
        <v>0</v>
      </c>
      <c r="I200" s="21">
        <f t="shared" si="87"/>
        <v>2</v>
      </c>
      <c r="J200" s="21">
        <f t="shared" si="87"/>
        <v>2</v>
      </c>
      <c r="K200" s="21">
        <f t="shared" si="87"/>
        <v>3</v>
      </c>
      <c r="L200" s="21">
        <f t="shared" si="87"/>
        <v>7</v>
      </c>
      <c r="M200" s="21">
        <f t="shared" si="87"/>
        <v>2</v>
      </c>
      <c r="N200" s="21">
        <f t="shared" si="87"/>
        <v>9</v>
      </c>
      <c r="O200" s="21">
        <f t="shared" si="87"/>
        <v>45</v>
      </c>
      <c r="P200" s="21">
        <f t="shared" si="87"/>
        <v>323</v>
      </c>
      <c r="Q200" s="21">
        <f t="shared" si="87"/>
        <v>3</v>
      </c>
      <c r="R200" s="21">
        <f t="shared" si="87"/>
        <v>0</v>
      </c>
      <c r="S200" s="21">
        <f t="shared" si="87"/>
        <v>2</v>
      </c>
      <c r="T200" s="21">
        <f t="shared" si="87"/>
        <v>0</v>
      </c>
      <c r="U200" s="21">
        <f t="shared" si="87"/>
        <v>3</v>
      </c>
      <c r="V200" s="21">
        <f t="shared" si="87"/>
        <v>1</v>
      </c>
      <c r="W200" s="21">
        <f t="shared" si="87"/>
        <v>3</v>
      </c>
      <c r="X200" s="21">
        <f t="shared" si="87"/>
        <v>0</v>
      </c>
      <c r="Y200" s="21">
        <f t="shared" si="87"/>
        <v>1</v>
      </c>
      <c r="Z200" s="21">
        <f t="shared" si="87"/>
        <v>0</v>
      </c>
      <c r="AA200" s="21">
        <f t="shared" si="87"/>
        <v>0</v>
      </c>
      <c r="AB200" s="21">
        <f t="shared" si="87"/>
        <v>0</v>
      </c>
      <c r="AC200" s="21">
        <f t="shared" si="87"/>
        <v>0</v>
      </c>
      <c r="AD200" s="21">
        <f t="shared" si="87"/>
        <v>0</v>
      </c>
      <c r="AE200" s="26">
        <f t="shared" si="42"/>
        <v>66</v>
      </c>
      <c r="AF200" s="26">
        <f t="shared" si="43"/>
        <v>344</v>
      </c>
      <c r="AG200" s="26">
        <f t="shared" si="44"/>
        <v>410</v>
      </c>
      <c r="AO200" s="36"/>
      <c r="AP200" s="36"/>
    </row>
    <row r="201" spans="1:42" ht="15">
      <c r="A201" s="81" t="s">
        <v>69</v>
      </c>
      <c r="B201" s="23" t="s">
        <v>195</v>
      </c>
      <c r="C201" s="22">
        <f aca="true" t="shared" si="88" ref="C201:AD201">C49+C127</f>
        <v>2</v>
      </c>
      <c r="D201" s="22">
        <f t="shared" si="88"/>
        <v>0</v>
      </c>
      <c r="E201" s="22">
        <f t="shared" si="88"/>
        <v>0</v>
      </c>
      <c r="F201" s="22">
        <f t="shared" si="88"/>
        <v>0</v>
      </c>
      <c r="G201" s="22">
        <f t="shared" si="88"/>
        <v>1</v>
      </c>
      <c r="H201" s="22">
        <f t="shared" si="88"/>
        <v>0</v>
      </c>
      <c r="I201" s="22">
        <f t="shared" si="88"/>
        <v>0</v>
      </c>
      <c r="J201" s="22">
        <f t="shared" si="88"/>
        <v>0</v>
      </c>
      <c r="K201" s="22">
        <f t="shared" si="88"/>
        <v>1</v>
      </c>
      <c r="L201" s="22">
        <f t="shared" si="88"/>
        <v>0</v>
      </c>
      <c r="M201" s="22">
        <f t="shared" si="88"/>
        <v>9</v>
      </c>
      <c r="N201" s="22">
        <f t="shared" si="88"/>
        <v>10</v>
      </c>
      <c r="O201" s="22">
        <f t="shared" si="88"/>
        <v>5</v>
      </c>
      <c r="P201" s="22">
        <f t="shared" si="88"/>
        <v>9</v>
      </c>
      <c r="Q201" s="22">
        <f t="shared" si="88"/>
        <v>0</v>
      </c>
      <c r="R201" s="22">
        <f t="shared" si="88"/>
        <v>0</v>
      </c>
      <c r="S201" s="22">
        <f t="shared" si="88"/>
        <v>1</v>
      </c>
      <c r="T201" s="22">
        <f t="shared" si="88"/>
        <v>0</v>
      </c>
      <c r="U201" s="22">
        <f t="shared" si="88"/>
        <v>2</v>
      </c>
      <c r="V201" s="22">
        <f t="shared" si="88"/>
        <v>0</v>
      </c>
      <c r="W201" s="22">
        <f t="shared" si="88"/>
        <v>2</v>
      </c>
      <c r="X201" s="22">
        <f t="shared" si="88"/>
        <v>0</v>
      </c>
      <c r="Y201" s="22">
        <f t="shared" si="88"/>
        <v>0</v>
      </c>
      <c r="Z201" s="22">
        <f t="shared" si="88"/>
        <v>0</v>
      </c>
      <c r="AA201" s="22">
        <f t="shared" si="88"/>
        <v>0</v>
      </c>
      <c r="AB201" s="22">
        <f t="shared" si="88"/>
        <v>0</v>
      </c>
      <c r="AC201" s="22">
        <f t="shared" si="88"/>
        <v>0</v>
      </c>
      <c r="AD201" s="22">
        <f t="shared" si="88"/>
        <v>0</v>
      </c>
      <c r="AE201" s="26">
        <f t="shared" si="42"/>
        <v>23</v>
      </c>
      <c r="AF201" s="26">
        <f t="shared" si="43"/>
        <v>19</v>
      </c>
      <c r="AG201" s="26">
        <f t="shared" si="44"/>
        <v>42</v>
      </c>
      <c r="AO201" s="36"/>
      <c r="AP201" s="36"/>
    </row>
    <row r="202" spans="1:42" ht="15">
      <c r="A202" s="81"/>
      <c r="B202" s="23" t="s">
        <v>200</v>
      </c>
      <c r="C202" s="22">
        <f aca="true" t="shared" si="89" ref="C202:AD202">C50+C128</f>
        <v>1</v>
      </c>
      <c r="D202" s="22">
        <f t="shared" si="89"/>
        <v>2</v>
      </c>
      <c r="E202" s="22">
        <f t="shared" si="89"/>
        <v>0</v>
      </c>
      <c r="F202" s="22">
        <f t="shared" si="89"/>
        <v>0</v>
      </c>
      <c r="G202" s="22">
        <f t="shared" si="89"/>
        <v>2</v>
      </c>
      <c r="H202" s="22">
        <f t="shared" si="89"/>
        <v>0</v>
      </c>
      <c r="I202" s="22">
        <f t="shared" si="89"/>
        <v>0</v>
      </c>
      <c r="J202" s="22">
        <f t="shared" si="89"/>
        <v>0</v>
      </c>
      <c r="K202" s="22">
        <f t="shared" si="89"/>
        <v>2</v>
      </c>
      <c r="L202" s="22">
        <f t="shared" si="89"/>
        <v>2</v>
      </c>
      <c r="M202" s="22">
        <f t="shared" si="89"/>
        <v>18</v>
      </c>
      <c r="N202" s="22">
        <f t="shared" si="89"/>
        <v>25</v>
      </c>
      <c r="O202" s="22">
        <f t="shared" si="89"/>
        <v>12</v>
      </c>
      <c r="P202" s="22">
        <f t="shared" si="89"/>
        <v>14</v>
      </c>
      <c r="Q202" s="22">
        <f t="shared" si="89"/>
        <v>0</v>
      </c>
      <c r="R202" s="22">
        <f t="shared" si="89"/>
        <v>0</v>
      </c>
      <c r="S202" s="22">
        <f t="shared" si="89"/>
        <v>5</v>
      </c>
      <c r="T202" s="22">
        <f t="shared" si="89"/>
        <v>2</v>
      </c>
      <c r="U202" s="22">
        <f t="shared" si="89"/>
        <v>4</v>
      </c>
      <c r="V202" s="22">
        <f t="shared" si="89"/>
        <v>1</v>
      </c>
      <c r="W202" s="22">
        <f t="shared" si="89"/>
        <v>1</v>
      </c>
      <c r="X202" s="22">
        <f t="shared" si="89"/>
        <v>2</v>
      </c>
      <c r="Y202" s="22">
        <f t="shared" si="89"/>
        <v>0</v>
      </c>
      <c r="Z202" s="22">
        <f t="shared" si="89"/>
        <v>0</v>
      </c>
      <c r="AA202" s="22">
        <f t="shared" si="89"/>
        <v>1</v>
      </c>
      <c r="AB202" s="22">
        <f t="shared" si="89"/>
        <v>0</v>
      </c>
      <c r="AC202" s="22">
        <f t="shared" si="89"/>
        <v>0</v>
      </c>
      <c r="AD202" s="22">
        <f t="shared" si="89"/>
        <v>0</v>
      </c>
      <c r="AE202" s="26">
        <f t="shared" si="42"/>
        <v>46</v>
      </c>
      <c r="AF202" s="26">
        <f t="shared" si="43"/>
        <v>48</v>
      </c>
      <c r="AG202" s="26">
        <f t="shared" si="44"/>
        <v>94</v>
      </c>
      <c r="AO202" s="36"/>
      <c r="AP202" s="36"/>
    </row>
    <row r="203" spans="1:42" ht="15">
      <c r="A203" s="81"/>
      <c r="B203" s="23" t="s">
        <v>194</v>
      </c>
      <c r="C203" s="22">
        <f aca="true" t="shared" si="90" ref="C203:AD203">C51+C129</f>
        <v>0</v>
      </c>
      <c r="D203" s="22">
        <f t="shared" si="90"/>
        <v>0</v>
      </c>
      <c r="E203" s="22">
        <f t="shared" si="90"/>
        <v>0</v>
      </c>
      <c r="F203" s="22">
        <f t="shared" si="90"/>
        <v>0</v>
      </c>
      <c r="G203" s="22">
        <f t="shared" si="90"/>
        <v>0</v>
      </c>
      <c r="H203" s="22">
        <f t="shared" si="90"/>
        <v>0</v>
      </c>
      <c r="I203" s="22">
        <f t="shared" si="90"/>
        <v>0</v>
      </c>
      <c r="J203" s="22">
        <f t="shared" si="90"/>
        <v>0</v>
      </c>
      <c r="K203" s="22">
        <f t="shared" si="90"/>
        <v>2</v>
      </c>
      <c r="L203" s="22">
        <f t="shared" si="90"/>
        <v>2</v>
      </c>
      <c r="M203" s="22">
        <f t="shared" si="90"/>
        <v>25</v>
      </c>
      <c r="N203" s="22">
        <f t="shared" si="90"/>
        <v>26</v>
      </c>
      <c r="O203" s="22">
        <f t="shared" si="90"/>
        <v>10</v>
      </c>
      <c r="P203" s="22">
        <f t="shared" si="90"/>
        <v>12</v>
      </c>
      <c r="Q203" s="22">
        <f t="shared" si="90"/>
        <v>0</v>
      </c>
      <c r="R203" s="22">
        <f t="shared" si="90"/>
        <v>0</v>
      </c>
      <c r="S203" s="22">
        <f t="shared" si="90"/>
        <v>0</v>
      </c>
      <c r="T203" s="22">
        <f t="shared" si="90"/>
        <v>1</v>
      </c>
      <c r="U203" s="22">
        <f t="shared" si="90"/>
        <v>0</v>
      </c>
      <c r="V203" s="22">
        <f t="shared" si="90"/>
        <v>2</v>
      </c>
      <c r="W203" s="22">
        <f t="shared" si="90"/>
        <v>0</v>
      </c>
      <c r="X203" s="22">
        <f t="shared" si="90"/>
        <v>0</v>
      </c>
      <c r="Y203" s="22">
        <f t="shared" si="90"/>
        <v>0</v>
      </c>
      <c r="Z203" s="22">
        <f t="shared" si="90"/>
        <v>0</v>
      </c>
      <c r="AA203" s="22">
        <f t="shared" si="90"/>
        <v>1</v>
      </c>
      <c r="AB203" s="22">
        <f t="shared" si="90"/>
        <v>2</v>
      </c>
      <c r="AC203" s="22">
        <f t="shared" si="90"/>
        <v>0</v>
      </c>
      <c r="AD203" s="22">
        <f t="shared" si="90"/>
        <v>0</v>
      </c>
      <c r="AE203" s="26">
        <f t="shared" si="42"/>
        <v>38</v>
      </c>
      <c r="AF203" s="26">
        <f t="shared" si="43"/>
        <v>45</v>
      </c>
      <c r="AG203" s="26">
        <f t="shared" si="44"/>
        <v>83</v>
      </c>
      <c r="AO203" s="36"/>
      <c r="AP203" s="36"/>
    </row>
    <row r="204" spans="1:42" ht="15">
      <c r="A204" s="81"/>
      <c r="B204" s="23" t="s">
        <v>199</v>
      </c>
      <c r="C204" s="22">
        <f aca="true" t="shared" si="91" ref="C204:AD204">C52+C130</f>
        <v>0</v>
      </c>
      <c r="D204" s="22">
        <f t="shared" si="91"/>
        <v>0</v>
      </c>
      <c r="E204" s="22">
        <f t="shared" si="91"/>
        <v>0</v>
      </c>
      <c r="F204" s="22">
        <f t="shared" si="91"/>
        <v>0</v>
      </c>
      <c r="G204" s="22">
        <f t="shared" si="91"/>
        <v>0</v>
      </c>
      <c r="H204" s="22">
        <f t="shared" si="91"/>
        <v>0</v>
      </c>
      <c r="I204" s="22">
        <f t="shared" si="91"/>
        <v>0</v>
      </c>
      <c r="J204" s="22">
        <f t="shared" si="91"/>
        <v>0</v>
      </c>
      <c r="K204" s="22">
        <f t="shared" si="91"/>
        <v>0</v>
      </c>
      <c r="L204" s="22">
        <f t="shared" si="91"/>
        <v>0</v>
      </c>
      <c r="M204" s="22">
        <f t="shared" si="91"/>
        <v>3</v>
      </c>
      <c r="N204" s="22">
        <f t="shared" si="91"/>
        <v>8</v>
      </c>
      <c r="O204" s="22">
        <f t="shared" si="91"/>
        <v>0</v>
      </c>
      <c r="P204" s="22">
        <f t="shared" si="91"/>
        <v>4</v>
      </c>
      <c r="Q204" s="22">
        <f t="shared" si="91"/>
        <v>0</v>
      </c>
      <c r="R204" s="22">
        <f t="shared" si="91"/>
        <v>0</v>
      </c>
      <c r="S204" s="22">
        <f t="shared" si="91"/>
        <v>1</v>
      </c>
      <c r="T204" s="22">
        <f t="shared" si="91"/>
        <v>0</v>
      </c>
      <c r="U204" s="22">
        <f t="shared" si="91"/>
        <v>0</v>
      </c>
      <c r="V204" s="22">
        <f t="shared" si="91"/>
        <v>0</v>
      </c>
      <c r="W204" s="22">
        <f t="shared" si="91"/>
        <v>0</v>
      </c>
      <c r="X204" s="22">
        <f t="shared" si="91"/>
        <v>1</v>
      </c>
      <c r="Y204" s="22">
        <f t="shared" si="91"/>
        <v>0</v>
      </c>
      <c r="Z204" s="22">
        <f t="shared" si="91"/>
        <v>0</v>
      </c>
      <c r="AA204" s="22">
        <f t="shared" si="91"/>
        <v>0</v>
      </c>
      <c r="AB204" s="22">
        <f t="shared" si="91"/>
        <v>0</v>
      </c>
      <c r="AC204" s="22">
        <f t="shared" si="91"/>
        <v>0</v>
      </c>
      <c r="AD204" s="22">
        <f t="shared" si="91"/>
        <v>0</v>
      </c>
      <c r="AE204" s="26">
        <f t="shared" si="42"/>
        <v>4</v>
      </c>
      <c r="AF204" s="26">
        <f t="shared" si="43"/>
        <v>13</v>
      </c>
      <c r="AG204" s="26">
        <f t="shared" si="44"/>
        <v>17</v>
      </c>
      <c r="AO204" s="36"/>
      <c r="AP204" s="36"/>
    </row>
    <row r="205" spans="1:42" ht="15">
      <c r="A205" s="81"/>
      <c r="B205" s="23" t="s">
        <v>198</v>
      </c>
      <c r="C205" s="22">
        <f aca="true" t="shared" si="92" ref="C205:AD205">C53+C131</f>
        <v>2</v>
      </c>
      <c r="D205" s="22">
        <f t="shared" si="92"/>
        <v>0</v>
      </c>
      <c r="E205" s="22">
        <f t="shared" si="92"/>
        <v>0</v>
      </c>
      <c r="F205" s="22">
        <f t="shared" si="92"/>
        <v>0</v>
      </c>
      <c r="G205" s="22">
        <f t="shared" si="92"/>
        <v>0</v>
      </c>
      <c r="H205" s="22">
        <f t="shared" si="92"/>
        <v>0</v>
      </c>
      <c r="I205" s="22">
        <f t="shared" si="92"/>
        <v>0</v>
      </c>
      <c r="J205" s="22">
        <f t="shared" si="92"/>
        <v>0</v>
      </c>
      <c r="K205" s="22">
        <f t="shared" si="92"/>
        <v>0</v>
      </c>
      <c r="L205" s="22">
        <f t="shared" si="92"/>
        <v>0</v>
      </c>
      <c r="M205" s="22">
        <f t="shared" si="92"/>
        <v>3</v>
      </c>
      <c r="N205" s="22">
        <f t="shared" si="92"/>
        <v>3</v>
      </c>
      <c r="O205" s="22">
        <f t="shared" si="92"/>
        <v>1</v>
      </c>
      <c r="P205" s="22">
        <f t="shared" si="92"/>
        <v>1</v>
      </c>
      <c r="Q205" s="22">
        <f t="shared" si="92"/>
        <v>0</v>
      </c>
      <c r="R205" s="22">
        <f t="shared" si="92"/>
        <v>0</v>
      </c>
      <c r="S205" s="22">
        <f t="shared" si="92"/>
        <v>0</v>
      </c>
      <c r="T205" s="22">
        <f t="shared" si="92"/>
        <v>0</v>
      </c>
      <c r="U205" s="22">
        <f t="shared" si="92"/>
        <v>1</v>
      </c>
      <c r="V205" s="22">
        <f t="shared" si="92"/>
        <v>0</v>
      </c>
      <c r="W205" s="22">
        <f t="shared" si="92"/>
        <v>0</v>
      </c>
      <c r="X205" s="22">
        <f t="shared" si="92"/>
        <v>0</v>
      </c>
      <c r="Y205" s="22">
        <f t="shared" si="92"/>
        <v>0</v>
      </c>
      <c r="Z205" s="22">
        <f t="shared" si="92"/>
        <v>0</v>
      </c>
      <c r="AA205" s="22">
        <f t="shared" si="92"/>
        <v>0</v>
      </c>
      <c r="AB205" s="22">
        <f t="shared" si="92"/>
        <v>0</v>
      </c>
      <c r="AC205" s="22">
        <f t="shared" si="92"/>
        <v>0</v>
      </c>
      <c r="AD205" s="22">
        <f t="shared" si="92"/>
        <v>0</v>
      </c>
      <c r="AE205" s="26">
        <f t="shared" si="42"/>
        <v>7</v>
      </c>
      <c r="AF205" s="26">
        <f t="shared" si="43"/>
        <v>4</v>
      </c>
      <c r="AG205" s="26">
        <f t="shared" si="44"/>
        <v>11</v>
      </c>
      <c r="AO205" s="36"/>
      <c r="AP205" s="36"/>
    </row>
    <row r="206" spans="1:42" ht="15">
      <c r="A206" s="81"/>
      <c r="B206" s="23" t="s">
        <v>197</v>
      </c>
      <c r="C206" s="22">
        <f aca="true" t="shared" si="93" ref="C206:AD206">C54+C132</f>
        <v>1</v>
      </c>
      <c r="D206" s="22">
        <f t="shared" si="93"/>
        <v>1</v>
      </c>
      <c r="E206" s="22">
        <f t="shared" si="93"/>
        <v>0</v>
      </c>
      <c r="F206" s="22">
        <f t="shared" si="93"/>
        <v>0</v>
      </c>
      <c r="G206" s="22">
        <f t="shared" si="93"/>
        <v>1</v>
      </c>
      <c r="H206" s="22">
        <f t="shared" si="93"/>
        <v>0</v>
      </c>
      <c r="I206" s="22">
        <f t="shared" si="93"/>
        <v>0</v>
      </c>
      <c r="J206" s="22">
        <f t="shared" si="93"/>
        <v>0</v>
      </c>
      <c r="K206" s="22">
        <f t="shared" si="93"/>
        <v>3</v>
      </c>
      <c r="L206" s="22">
        <f t="shared" si="93"/>
        <v>6</v>
      </c>
      <c r="M206" s="22">
        <f t="shared" si="93"/>
        <v>3</v>
      </c>
      <c r="N206" s="22">
        <f t="shared" si="93"/>
        <v>22</v>
      </c>
      <c r="O206" s="22">
        <f t="shared" si="93"/>
        <v>7</v>
      </c>
      <c r="P206" s="22">
        <f t="shared" si="93"/>
        <v>14</v>
      </c>
      <c r="Q206" s="22">
        <f t="shared" si="93"/>
        <v>0</v>
      </c>
      <c r="R206" s="22">
        <f t="shared" si="93"/>
        <v>0</v>
      </c>
      <c r="S206" s="22">
        <f t="shared" si="93"/>
        <v>1</v>
      </c>
      <c r="T206" s="22">
        <f t="shared" si="93"/>
        <v>2</v>
      </c>
      <c r="U206" s="22">
        <f t="shared" si="93"/>
        <v>1</v>
      </c>
      <c r="V206" s="22">
        <f t="shared" si="93"/>
        <v>0</v>
      </c>
      <c r="W206" s="22">
        <f t="shared" si="93"/>
        <v>0</v>
      </c>
      <c r="X206" s="22">
        <f t="shared" si="93"/>
        <v>0</v>
      </c>
      <c r="Y206" s="22">
        <f t="shared" si="93"/>
        <v>0</v>
      </c>
      <c r="Z206" s="22">
        <f t="shared" si="93"/>
        <v>0</v>
      </c>
      <c r="AA206" s="22">
        <f t="shared" si="93"/>
        <v>0</v>
      </c>
      <c r="AB206" s="22">
        <f t="shared" si="93"/>
        <v>0</v>
      </c>
      <c r="AC206" s="22">
        <f t="shared" si="93"/>
        <v>0</v>
      </c>
      <c r="AD206" s="22">
        <f t="shared" si="93"/>
        <v>0</v>
      </c>
      <c r="AE206" s="26">
        <f t="shared" si="42"/>
        <v>17</v>
      </c>
      <c r="AF206" s="26">
        <f t="shared" si="43"/>
        <v>45</v>
      </c>
      <c r="AG206" s="26">
        <f t="shared" si="44"/>
        <v>62</v>
      </c>
      <c r="AO206" s="36"/>
      <c r="AP206" s="36"/>
    </row>
    <row r="207" spans="1:42" ht="15">
      <c r="A207" s="81"/>
      <c r="B207" s="21" t="s">
        <v>81</v>
      </c>
      <c r="C207" s="21">
        <f aca="true" t="shared" si="94" ref="C207:AD207">C55+C133</f>
        <v>6</v>
      </c>
      <c r="D207" s="21">
        <f t="shared" si="94"/>
        <v>3</v>
      </c>
      <c r="E207" s="21">
        <f t="shared" si="94"/>
        <v>0</v>
      </c>
      <c r="F207" s="21">
        <f t="shared" si="94"/>
        <v>0</v>
      </c>
      <c r="G207" s="21">
        <f t="shared" si="94"/>
        <v>4</v>
      </c>
      <c r="H207" s="21">
        <f t="shared" si="94"/>
        <v>0</v>
      </c>
      <c r="I207" s="21">
        <f t="shared" si="94"/>
        <v>0</v>
      </c>
      <c r="J207" s="21">
        <f t="shared" si="94"/>
        <v>0</v>
      </c>
      <c r="K207" s="21">
        <f t="shared" si="94"/>
        <v>8</v>
      </c>
      <c r="L207" s="21">
        <f t="shared" si="94"/>
        <v>10</v>
      </c>
      <c r="M207" s="21">
        <f t="shared" si="94"/>
        <v>61</v>
      </c>
      <c r="N207" s="21">
        <f t="shared" si="94"/>
        <v>94</v>
      </c>
      <c r="O207" s="21">
        <f t="shared" si="94"/>
        <v>35</v>
      </c>
      <c r="P207" s="21">
        <f t="shared" si="94"/>
        <v>54</v>
      </c>
      <c r="Q207" s="21">
        <f t="shared" si="94"/>
        <v>0</v>
      </c>
      <c r="R207" s="21">
        <f t="shared" si="94"/>
        <v>0</v>
      </c>
      <c r="S207" s="21">
        <f t="shared" si="94"/>
        <v>8</v>
      </c>
      <c r="T207" s="21">
        <f t="shared" si="94"/>
        <v>5</v>
      </c>
      <c r="U207" s="21">
        <f t="shared" si="94"/>
        <v>8</v>
      </c>
      <c r="V207" s="21">
        <f t="shared" si="94"/>
        <v>3</v>
      </c>
      <c r="W207" s="21">
        <f t="shared" si="94"/>
        <v>3</v>
      </c>
      <c r="X207" s="21">
        <f t="shared" si="94"/>
        <v>3</v>
      </c>
      <c r="Y207" s="21">
        <f t="shared" si="94"/>
        <v>0</v>
      </c>
      <c r="Z207" s="21">
        <f t="shared" si="94"/>
        <v>0</v>
      </c>
      <c r="AA207" s="21">
        <f t="shared" si="94"/>
        <v>2</v>
      </c>
      <c r="AB207" s="21">
        <f t="shared" si="94"/>
        <v>2</v>
      </c>
      <c r="AC207" s="21">
        <f t="shared" si="94"/>
        <v>0</v>
      </c>
      <c r="AD207" s="21">
        <f t="shared" si="94"/>
        <v>0</v>
      </c>
      <c r="AE207" s="26">
        <f t="shared" si="42"/>
        <v>135</v>
      </c>
      <c r="AF207" s="26">
        <f t="shared" si="43"/>
        <v>174</v>
      </c>
      <c r="AG207" s="26">
        <f t="shared" si="44"/>
        <v>309</v>
      </c>
      <c r="AO207" s="36"/>
      <c r="AP207" s="36"/>
    </row>
    <row r="208" spans="1:42" ht="15">
      <c r="A208" s="81" t="s">
        <v>242</v>
      </c>
      <c r="B208" s="4" t="s">
        <v>195</v>
      </c>
      <c r="C208" s="22">
        <f aca="true" t="shared" si="95" ref="C208:AD208">C56+C134</f>
        <v>0</v>
      </c>
      <c r="D208" s="22">
        <f t="shared" si="95"/>
        <v>0</v>
      </c>
      <c r="E208" s="22">
        <f t="shared" si="95"/>
        <v>0</v>
      </c>
      <c r="F208" s="22">
        <f t="shared" si="95"/>
        <v>0</v>
      </c>
      <c r="G208" s="22">
        <f t="shared" si="95"/>
        <v>0</v>
      </c>
      <c r="H208" s="22">
        <f t="shared" si="95"/>
        <v>0</v>
      </c>
      <c r="I208" s="22">
        <f t="shared" si="95"/>
        <v>0</v>
      </c>
      <c r="J208" s="22">
        <f t="shared" si="95"/>
        <v>0</v>
      </c>
      <c r="K208" s="22">
        <f t="shared" si="95"/>
        <v>0</v>
      </c>
      <c r="L208" s="22">
        <f t="shared" si="95"/>
        <v>0</v>
      </c>
      <c r="M208" s="22">
        <f t="shared" si="95"/>
        <v>0</v>
      </c>
      <c r="N208" s="22">
        <f t="shared" si="95"/>
        <v>0</v>
      </c>
      <c r="O208" s="22">
        <f t="shared" si="95"/>
        <v>0</v>
      </c>
      <c r="P208" s="22">
        <f t="shared" si="95"/>
        <v>0</v>
      </c>
      <c r="Q208" s="22">
        <f t="shared" si="95"/>
        <v>0</v>
      </c>
      <c r="R208" s="22">
        <f t="shared" si="95"/>
        <v>0</v>
      </c>
      <c r="S208" s="22">
        <f t="shared" si="95"/>
        <v>0</v>
      </c>
      <c r="T208" s="22">
        <f t="shared" si="95"/>
        <v>0</v>
      </c>
      <c r="U208" s="22">
        <f t="shared" si="95"/>
        <v>0</v>
      </c>
      <c r="V208" s="22">
        <f t="shared" si="95"/>
        <v>0</v>
      </c>
      <c r="W208" s="22">
        <f t="shared" si="95"/>
        <v>0</v>
      </c>
      <c r="X208" s="22">
        <f t="shared" si="95"/>
        <v>0</v>
      </c>
      <c r="Y208" s="22">
        <f t="shared" si="95"/>
        <v>0</v>
      </c>
      <c r="Z208" s="22">
        <f t="shared" si="95"/>
        <v>0</v>
      </c>
      <c r="AA208" s="22">
        <f t="shared" si="95"/>
        <v>0</v>
      </c>
      <c r="AB208" s="22">
        <f t="shared" si="95"/>
        <v>0</v>
      </c>
      <c r="AC208" s="22">
        <f t="shared" si="95"/>
        <v>0</v>
      </c>
      <c r="AD208" s="22">
        <f t="shared" si="95"/>
        <v>0</v>
      </c>
      <c r="AE208" s="26">
        <f t="shared" si="42"/>
        <v>0</v>
      </c>
      <c r="AF208" s="26">
        <f t="shared" si="43"/>
        <v>0</v>
      </c>
      <c r="AG208" s="26">
        <f t="shared" si="44"/>
        <v>0</v>
      </c>
      <c r="AO208" s="36"/>
      <c r="AP208" s="36"/>
    </row>
    <row r="209" spans="1:42" ht="15">
      <c r="A209" s="81"/>
      <c r="B209" s="4" t="s">
        <v>194</v>
      </c>
      <c r="C209" s="22">
        <f aca="true" t="shared" si="96" ref="C209:AD209">C57+C135</f>
        <v>0</v>
      </c>
      <c r="D209" s="22">
        <f t="shared" si="96"/>
        <v>0</v>
      </c>
      <c r="E209" s="22">
        <f t="shared" si="96"/>
        <v>0</v>
      </c>
      <c r="F209" s="22">
        <f t="shared" si="96"/>
        <v>0</v>
      </c>
      <c r="G209" s="22">
        <f t="shared" si="96"/>
        <v>0</v>
      </c>
      <c r="H209" s="22">
        <f t="shared" si="96"/>
        <v>0</v>
      </c>
      <c r="I209" s="22">
        <f t="shared" si="96"/>
        <v>0</v>
      </c>
      <c r="J209" s="22">
        <f t="shared" si="96"/>
        <v>0</v>
      </c>
      <c r="K209" s="22">
        <f t="shared" si="96"/>
        <v>0</v>
      </c>
      <c r="L209" s="22">
        <f t="shared" si="96"/>
        <v>0</v>
      </c>
      <c r="M209" s="22">
        <f t="shared" si="96"/>
        <v>0</v>
      </c>
      <c r="N209" s="22">
        <f t="shared" si="96"/>
        <v>0</v>
      </c>
      <c r="O209" s="22">
        <f t="shared" si="96"/>
        <v>0</v>
      </c>
      <c r="P209" s="22">
        <f t="shared" si="96"/>
        <v>0</v>
      </c>
      <c r="Q209" s="22">
        <f t="shared" si="96"/>
        <v>0</v>
      </c>
      <c r="R209" s="22">
        <f t="shared" si="96"/>
        <v>0</v>
      </c>
      <c r="S209" s="22">
        <f t="shared" si="96"/>
        <v>0</v>
      </c>
      <c r="T209" s="22">
        <f t="shared" si="96"/>
        <v>0</v>
      </c>
      <c r="U209" s="22">
        <f t="shared" si="96"/>
        <v>0</v>
      </c>
      <c r="V209" s="22">
        <f t="shared" si="96"/>
        <v>0</v>
      </c>
      <c r="W209" s="22">
        <f t="shared" si="96"/>
        <v>0</v>
      </c>
      <c r="X209" s="22">
        <f t="shared" si="96"/>
        <v>0</v>
      </c>
      <c r="Y209" s="22">
        <f t="shared" si="96"/>
        <v>0</v>
      </c>
      <c r="Z209" s="22">
        <f t="shared" si="96"/>
        <v>0</v>
      </c>
      <c r="AA209" s="22">
        <f t="shared" si="96"/>
        <v>0</v>
      </c>
      <c r="AB209" s="22">
        <f t="shared" si="96"/>
        <v>0</v>
      </c>
      <c r="AC209" s="22">
        <f t="shared" si="96"/>
        <v>0</v>
      </c>
      <c r="AD209" s="22">
        <f t="shared" si="96"/>
        <v>0</v>
      </c>
      <c r="AE209" s="26">
        <f t="shared" si="42"/>
        <v>0</v>
      </c>
      <c r="AF209" s="26">
        <f t="shared" si="43"/>
        <v>0</v>
      </c>
      <c r="AG209" s="26">
        <f t="shared" si="44"/>
        <v>0</v>
      </c>
      <c r="AO209" s="36"/>
      <c r="AP209" s="36"/>
    </row>
    <row r="210" spans="1:42" ht="15">
      <c r="A210" s="81"/>
      <c r="B210" s="21" t="s">
        <v>81</v>
      </c>
      <c r="C210" s="21">
        <f aca="true" t="shared" si="97" ref="C210:AD210">C58+C136</f>
        <v>0</v>
      </c>
      <c r="D210" s="21">
        <f t="shared" si="97"/>
        <v>0</v>
      </c>
      <c r="E210" s="21">
        <f t="shared" si="97"/>
        <v>0</v>
      </c>
      <c r="F210" s="21">
        <f t="shared" si="97"/>
        <v>0</v>
      </c>
      <c r="G210" s="21">
        <f t="shared" si="97"/>
        <v>0</v>
      </c>
      <c r="H210" s="21">
        <f t="shared" si="97"/>
        <v>0</v>
      </c>
      <c r="I210" s="21">
        <f t="shared" si="97"/>
        <v>0</v>
      </c>
      <c r="J210" s="21">
        <f t="shared" si="97"/>
        <v>0</v>
      </c>
      <c r="K210" s="21">
        <f t="shared" si="97"/>
        <v>0</v>
      </c>
      <c r="L210" s="21">
        <f t="shared" si="97"/>
        <v>0</v>
      </c>
      <c r="M210" s="21">
        <f t="shared" si="97"/>
        <v>0</v>
      </c>
      <c r="N210" s="21">
        <f t="shared" si="97"/>
        <v>0</v>
      </c>
      <c r="O210" s="21">
        <f t="shared" si="97"/>
        <v>0</v>
      </c>
      <c r="P210" s="21">
        <f t="shared" si="97"/>
        <v>0</v>
      </c>
      <c r="Q210" s="21">
        <f t="shared" si="97"/>
        <v>0</v>
      </c>
      <c r="R210" s="21">
        <f t="shared" si="97"/>
        <v>0</v>
      </c>
      <c r="S210" s="21">
        <f t="shared" si="97"/>
        <v>0</v>
      </c>
      <c r="T210" s="21">
        <f t="shared" si="97"/>
        <v>0</v>
      </c>
      <c r="U210" s="21">
        <f t="shared" si="97"/>
        <v>0</v>
      </c>
      <c r="V210" s="21">
        <f t="shared" si="97"/>
        <v>0</v>
      </c>
      <c r="W210" s="21">
        <f t="shared" si="97"/>
        <v>0</v>
      </c>
      <c r="X210" s="21">
        <f t="shared" si="97"/>
        <v>0</v>
      </c>
      <c r="Y210" s="21">
        <f t="shared" si="97"/>
        <v>0</v>
      </c>
      <c r="Z210" s="21">
        <f t="shared" si="97"/>
        <v>0</v>
      </c>
      <c r="AA210" s="21">
        <f t="shared" si="97"/>
        <v>0</v>
      </c>
      <c r="AB210" s="21">
        <f t="shared" si="97"/>
        <v>0</v>
      </c>
      <c r="AC210" s="21">
        <f t="shared" si="97"/>
        <v>0</v>
      </c>
      <c r="AD210" s="21">
        <f t="shared" si="97"/>
        <v>0</v>
      </c>
      <c r="AE210" s="26">
        <f t="shared" si="42"/>
        <v>0</v>
      </c>
      <c r="AF210" s="26">
        <f t="shared" si="43"/>
        <v>0</v>
      </c>
      <c r="AG210" s="26">
        <f t="shared" si="44"/>
        <v>0</v>
      </c>
      <c r="AO210" s="36"/>
      <c r="AP210" s="36"/>
    </row>
    <row r="211" spans="1:42" ht="15">
      <c r="A211" s="80" t="s">
        <v>193</v>
      </c>
      <c r="B211" s="80"/>
      <c r="C211" s="22">
        <f aca="true" t="shared" si="98" ref="C211:AD211">C59+C137</f>
        <v>1</v>
      </c>
      <c r="D211" s="22">
        <f t="shared" si="98"/>
        <v>0</v>
      </c>
      <c r="E211" s="22">
        <f t="shared" si="98"/>
        <v>0</v>
      </c>
      <c r="F211" s="22">
        <f t="shared" si="98"/>
        <v>0</v>
      </c>
      <c r="G211" s="22">
        <f t="shared" si="98"/>
        <v>0</v>
      </c>
      <c r="H211" s="22">
        <f t="shared" si="98"/>
        <v>0</v>
      </c>
      <c r="I211" s="22">
        <f t="shared" si="98"/>
        <v>3</v>
      </c>
      <c r="J211" s="22">
        <f t="shared" si="98"/>
        <v>0</v>
      </c>
      <c r="K211" s="22">
        <f t="shared" si="98"/>
        <v>5</v>
      </c>
      <c r="L211" s="22">
        <f t="shared" si="98"/>
        <v>0</v>
      </c>
      <c r="M211" s="22">
        <f t="shared" si="98"/>
        <v>78</v>
      </c>
      <c r="N211" s="22">
        <f t="shared" si="98"/>
        <v>42</v>
      </c>
      <c r="O211" s="22">
        <f t="shared" si="98"/>
        <v>39</v>
      </c>
      <c r="P211" s="22">
        <f t="shared" si="98"/>
        <v>25</v>
      </c>
      <c r="Q211" s="22">
        <f t="shared" si="98"/>
        <v>0</v>
      </c>
      <c r="R211" s="22">
        <f t="shared" si="98"/>
        <v>0</v>
      </c>
      <c r="S211" s="22">
        <f t="shared" si="98"/>
        <v>4</v>
      </c>
      <c r="T211" s="22">
        <f t="shared" si="98"/>
        <v>0</v>
      </c>
      <c r="U211" s="22">
        <f t="shared" si="98"/>
        <v>0</v>
      </c>
      <c r="V211" s="22">
        <f t="shared" si="98"/>
        <v>0</v>
      </c>
      <c r="W211" s="22">
        <f t="shared" si="98"/>
        <v>1</v>
      </c>
      <c r="X211" s="22">
        <f t="shared" si="98"/>
        <v>0</v>
      </c>
      <c r="Y211" s="22">
        <f t="shared" si="98"/>
        <v>0</v>
      </c>
      <c r="Z211" s="22">
        <f t="shared" si="98"/>
        <v>0</v>
      </c>
      <c r="AA211" s="22">
        <f t="shared" si="98"/>
        <v>0</v>
      </c>
      <c r="AB211" s="22">
        <f t="shared" si="98"/>
        <v>0</v>
      </c>
      <c r="AC211" s="22">
        <f t="shared" si="98"/>
        <v>0</v>
      </c>
      <c r="AD211" s="22">
        <f t="shared" si="98"/>
        <v>0</v>
      </c>
      <c r="AE211" s="26">
        <f t="shared" si="42"/>
        <v>131</v>
      </c>
      <c r="AF211" s="26">
        <f t="shared" si="43"/>
        <v>67</v>
      </c>
      <c r="AG211" s="26">
        <f t="shared" si="44"/>
        <v>198</v>
      </c>
      <c r="AO211" s="36"/>
      <c r="AP211" s="36"/>
    </row>
    <row r="212" spans="1:42" ht="15">
      <c r="A212" s="81" t="s">
        <v>82</v>
      </c>
      <c r="B212" s="23" t="s">
        <v>86</v>
      </c>
      <c r="C212" s="22">
        <f aca="true" t="shared" si="99" ref="C212:AD212">C60+C138</f>
        <v>2</v>
      </c>
      <c r="D212" s="22">
        <f t="shared" si="99"/>
        <v>27</v>
      </c>
      <c r="E212" s="22">
        <f t="shared" si="99"/>
        <v>0</v>
      </c>
      <c r="F212" s="22">
        <f t="shared" si="99"/>
        <v>0</v>
      </c>
      <c r="G212" s="22">
        <f t="shared" si="99"/>
        <v>1</v>
      </c>
      <c r="H212" s="22">
        <f t="shared" si="99"/>
        <v>2</v>
      </c>
      <c r="I212" s="22">
        <f t="shared" si="99"/>
        <v>2</v>
      </c>
      <c r="J212" s="22">
        <f t="shared" si="99"/>
        <v>10</v>
      </c>
      <c r="K212" s="22">
        <f t="shared" si="99"/>
        <v>0</v>
      </c>
      <c r="L212" s="22">
        <f t="shared" si="99"/>
        <v>33</v>
      </c>
      <c r="M212" s="22">
        <f t="shared" si="99"/>
        <v>21</v>
      </c>
      <c r="N212" s="22">
        <f t="shared" si="99"/>
        <v>384</v>
      </c>
      <c r="O212" s="22">
        <f t="shared" si="99"/>
        <v>14</v>
      </c>
      <c r="P212" s="22">
        <f t="shared" si="99"/>
        <v>126</v>
      </c>
      <c r="Q212" s="22">
        <f t="shared" si="99"/>
        <v>0</v>
      </c>
      <c r="R212" s="22">
        <f t="shared" si="99"/>
        <v>2</v>
      </c>
      <c r="S212" s="22">
        <f t="shared" si="99"/>
        <v>4</v>
      </c>
      <c r="T212" s="22">
        <f t="shared" si="99"/>
        <v>4</v>
      </c>
      <c r="U212" s="22">
        <f t="shared" si="99"/>
        <v>0</v>
      </c>
      <c r="V212" s="22">
        <f t="shared" si="99"/>
        <v>3</v>
      </c>
      <c r="W212" s="22">
        <f t="shared" si="99"/>
        <v>0</v>
      </c>
      <c r="X212" s="22">
        <f t="shared" si="99"/>
        <v>1</v>
      </c>
      <c r="Y212" s="22">
        <f t="shared" si="99"/>
        <v>0</v>
      </c>
      <c r="Z212" s="22">
        <f t="shared" si="99"/>
        <v>0</v>
      </c>
      <c r="AA212" s="22">
        <f t="shared" si="99"/>
        <v>1</v>
      </c>
      <c r="AB212" s="22">
        <f t="shared" si="99"/>
        <v>2</v>
      </c>
      <c r="AC212" s="22">
        <f t="shared" si="99"/>
        <v>0</v>
      </c>
      <c r="AD212" s="22">
        <f t="shared" si="99"/>
        <v>0</v>
      </c>
      <c r="AE212" s="26">
        <f t="shared" si="42"/>
        <v>45</v>
      </c>
      <c r="AF212" s="26">
        <f t="shared" si="43"/>
        <v>594</v>
      </c>
      <c r="AG212" s="26">
        <f t="shared" si="44"/>
        <v>639</v>
      </c>
      <c r="AO212" s="36"/>
      <c r="AP212" s="36"/>
    </row>
    <row r="213" spans="1:42" ht="15">
      <c r="A213" s="81"/>
      <c r="B213" s="23" t="s">
        <v>85</v>
      </c>
      <c r="C213" s="22">
        <f aca="true" t="shared" si="100" ref="C213:AD213">C61+C139</f>
        <v>0</v>
      </c>
      <c r="D213" s="22">
        <f t="shared" si="100"/>
        <v>8</v>
      </c>
      <c r="E213" s="22">
        <f t="shared" si="100"/>
        <v>0</v>
      </c>
      <c r="F213" s="22">
        <f t="shared" si="100"/>
        <v>0</v>
      </c>
      <c r="G213" s="22">
        <f t="shared" si="100"/>
        <v>0</v>
      </c>
      <c r="H213" s="22">
        <f t="shared" si="100"/>
        <v>0</v>
      </c>
      <c r="I213" s="22">
        <f t="shared" si="100"/>
        <v>0</v>
      </c>
      <c r="J213" s="22">
        <f t="shared" si="100"/>
        <v>4</v>
      </c>
      <c r="K213" s="22">
        <f t="shared" si="100"/>
        <v>0</v>
      </c>
      <c r="L213" s="22">
        <f t="shared" si="100"/>
        <v>8</v>
      </c>
      <c r="M213" s="22">
        <f t="shared" si="100"/>
        <v>0</v>
      </c>
      <c r="N213" s="22">
        <f t="shared" si="100"/>
        <v>75</v>
      </c>
      <c r="O213" s="22">
        <f t="shared" si="100"/>
        <v>1</v>
      </c>
      <c r="P213" s="22">
        <f t="shared" si="100"/>
        <v>30</v>
      </c>
      <c r="Q213" s="22">
        <f t="shared" si="100"/>
        <v>0</v>
      </c>
      <c r="R213" s="22">
        <f t="shared" si="100"/>
        <v>1</v>
      </c>
      <c r="S213" s="22">
        <f t="shared" si="100"/>
        <v>1</v>
      </c>
      <c r="T213" s="22">
        <f t="shared" si="100"/>
        <v>1</v>
      </c>
      <c r="U213" s="22">
        <f t="shared" si="100"/>
        <v>2</v>
      </c>
      <c r="V213" s="22">
        <f t="shared" si="100"/>
        <v>1</v>
      </c>
      <c r="W213" s="22">
        <f t="shared" si="100"/>
        <v>0</v>
      </c>
      <c r="X213" s="22">
        <f t="shared" si="100"/>
        <v>0</v>
      </c>
      <c r="Y213" s="22">
        <f t="shared" si="100"/>
        <v>0</v>
      </c>
      <c r="Z213" s="22">
        <f t="shared" si="100"/>
        <v>1</v>
      </c>
      <c r="AA213" s="22">
        <f t="shared" si="100"/>
        <v>0</v>
      </c>
      <c r="AB213" s="22">
        <f t="shared" si="100"/>
        <v>1</v>
      </c>
      <c r="AC213" s="22">
        <f t="shared" si="100"/>
        <v>0</v>
      </c>
      <c r="AD213" s="22">
        <f t="shared" si="100"/>
        <v>0</v>
      </c>
      <c r="AE213" s="26">
        <f t="shared" si="42"/>
        <v>4</v>
      </c>
      <c r="AF213" s="26">
        <f t="shared" si="43"/>
        <v>130</v>
      </c>
      <c r="AG213" s="26">
        <f t="shared" si="44"/>
        <v>134</v>
      </c>
      <c r="AO213" s="36"/>
      <c r="AP213" s="36"/>
    </row>
    <row r="214" spans="1:42" ht="15">
      <c r="A214" s="81"/>
      <c r="B214" s="23" t="s">
        <v>192</v>
      </c>
      <c r="C214" s="22">
        <f aca="true" t="shared" si="101" ref="C214:AD214">C62+C140</f>
        <v>1</v>
      </c>
      <c r="D214" s="22">
        <f t="shared" si="101"/>
        <v>3</v>
      </c>
      <c r="E214" s="22">
        <f t="shared" si="101"/>
        <v>0</v>
      </c>
      <c r="F214" s="22">
        <f t="shared" si="101"/>
        <v>0</v>
      </c>
      <c r="G214" s="22">
        <f t="shared" si="101"/>
        <v>0</v>
      </c>
      <c r="H214" s="22">
        <f t="shared" si="101"/>
        <v>1</v>
      </c>
      <c r="I214" s="22">
        <f t="shared" si="101"/>
        <v>0</v>
      </c>
      <c r="J214" s="22">
        <f t="shared" si="101"/>
        <v>1</v>
      </c>
      <c r="K214" s="22">
        <f t="shared" si="101"/>
        <v>0</v>
      </c>
      <c r="L214" s="22">
        <f t="shared" si="101"/>
        <v>3</v>
      </c>
      <c r="M214" s="22">
        <f t="shared" si="101"/>
        <v>7</v>
      </c>
      <c r="N214" s="22">
        <f t="shared" si="101"/>
        <v>56</v>
      </c>
      <c r="O214" s="22">
        <f t="shared" si="101"/>
        <v>1</v>
      </c>
      <c r="P214" s="22">
        <f t="shared" si="101"/>
        <v>13</v>
      </c>
      <c r="Q214" s="22">
        <f t="shared" si="101"/>
        <v>0</v>
      </c>
      <c r="R214" s="22">
        <f t="shared" si="101"/>
        <v>0</v>
      </c>
      <c r="S214" s="22">
        <f t="shared" si="101"/>
        <v>0</v>
      </c>
      <c r="T214" s="22">
        <f t="shared" si="101"/>
        <v>1</v>
      </c>
      <c r="U214" s="22">
        <f t="shared" si="101"/>
        <v>0</v>
      </c>
      <c r="V214" s="22">
        <f t="shared" si="101"/>
        <v>1</v>
      </c>
      <c r="W214" s="22">
        <f t="shared" si="101"/>
        <v>0</v>
      </c>
      <c r="X214" s="22">
        <f t="shared" si="101"/>
        <v>1</v>
      </c>
      <c r="Y214" s="22">
        <f t="shared" si="101"/>
        <v>0</v>
      </c>
      <c r="Z214" s="22">
        <f t="shared" si="101"/>
        <v>0</v>
      </c>
      <c r="AA214" s="22">
        <f t="shared" si="101"/>
        <v>0</v>
      </c>
      <c r="AB214" s="22">
        <f t="shared" si="101"/>
        <v>0</v>
      </c>
      <c r="AC214" s="22">
        <f t="shared" si="101"/>
        <v>0</v>
      </c>
      <c r="AD214" s="22">
        <f t="shared" si="101"/>
        <v>0</v>
      </c>
      <c r="AE214" s="26">
        <f t="shared" si="42"/>
        <v>9</v>
      </c>
      <c r="AF214" s="26">
        <f t="shared" si="43"/>
        <v>80</v>
      </c>
      <c r="AG214" s="26">
        <f t="shared" si="44"/>
        <v>89</v>
      </c>
      <c r="AO214" s="36"/>
      <c r="AP214" s="36"/>
    </row>
    <row r="215" spans="1:42" ht="15">
      <c r="A215" s="81"/>
      <c r="B215" s="23" t="s">
        <v>191</v>
      </c>
      <c r="C215" s="22">
        <f aca="true" t="shared" si="102" ref="C215:AD215">C63+C141</f>
        <v>0</v>
      </c>
      <c r="D215" s="22">
        <f t="shared" si="102"/>
        <v>2</v>
      </c>
      <c r="E215" s="22">
        <f t="shared" si="102"/>
        <v>0</v>
      </c>
      <c r="F215" s="22">
        <f t="shared" si="102"/>
        <v>0</v>
      </c>
      <c r="G215" s="22">
        <f t="shared" si="102"/>
        <v>0</v>
      </c>
      <c r="H215" s="22">
        <f t="shared" si="102"/>
        <v>1</v>
      </c>
      <c r="I215" s="22">
        <f t="shared" si="102"/>
        <v>0</v>
      </c>
      <c r="J215" s="22">
        <f t="shared" si="102"/>
        <v>2</v>
      </c>
      <c r="K215" s="22">
        <f t="shared" si="102"/>
        <v>1</v>
      </c>
      <c r="L215" s="22">
        <f t="shared" si="102"/>
        <v>4</v>
      </c>
      <c r="M215" s="22">
        <f t="shared" si="102"/>
        <v>7</v>
      </c>
      <c r="N215" s="22">
        <f t="shared" si="102"/>
        <v>68</v>
      </c>
      <c r="O215" s="22">
        <f t="shared" si="102"/>
        <v>2</v>
      </c>
      <c r="P215" s="22">
        <f t="shared" si="102"/>
        <v>34</v>
      </c>
      <c r="Q215" s="22">
        <f t="shared" si="102"/>
        <v>0</v>
      </c>
      <c r="R215" s="22">
        <f t="shared" si="102"/>
        <v>0</v>
      </c>
      <c r="S215" s="22">
        <f t="shared" si="102"/>
        <v>2</v>
      </c>
      <c r="T215" s="22">
        <f t="shared" si="102"/>
        <v>0</v>
      </c>
      <c r="U215" s="22">
        <f t="shared" si="102"/>
        <v>0</v>
      </c>
      <c r="V215" s="22">
        <f t="shared" si="102"/>
        <v>2</v>
      </c>
      <c r="W215" s="22">
        <f t="shared" si="102"/>
        <v>1</v>
      </c>
      <c r="X215" s="22">
        <f t="shared" si="102"/>
        <v>0</v>
      </c>
      <c r="Y215" s="22">
        <f t="shared" si="102"/>
        <v>0</v>
      </c>
      <c r="Z215" s="22">
        <f t="shared" si="102"/>
        <v>0</v>
      </c>
      <c r="AA215" s="22">
        <f t="shared" si="102"/>
        <v>0</v>
      </c>
      <c r="AB215" s="22">
        <f t="shared" si="102"/>
        <v>1</v>
      </c>
      <c r="AC215" s="22">
        <f t="shared" si="102"/>
        <v>0</v>
      </c>
      <c r="AD215" s="22">
        <f t="shared" si="102"/>
        <v>0</v>
      </c>
      <c r="AE215" s="26">
        <f t="shared" si="42"/>
        <v>13</v>
      </c>
      <c r="AF215" s="26">
        <f t="shared" si="43"/>
        <v>114</v>
      </c>
      <c r="AG215" s="26">
        <f t="shared" si="44"/>
        <v>127</v>
      </c>
      <c r="AO215" s="36"/>
      <c r="AP215" s="36"/>
    </row>
    <row r="216" spans="1:42" ht="15">
      <c r="A216" s="81"/>
      <c r="B216" s="23" t="s">
        <v>84</v>
      </c>
      <c r="C216" s="22">
        <f aca="true" t="shared" si="103" ref="C216:AD216">C64+C142</f>
        <v>0</v>
      </c>
      <c r="D216" s="22">
        <f t="shared" si="103"/>
        <v>3</v>
      </c>
      <c r="E216" s="22">
        <f t="shared" si="103"/>
        <v>0</v>
      </c>
      <c r="F216" s="22">
        <f t="shared" si="103"/>
        <v>0</v>
      </c>
      <c r="G216" s="22">
        <f t="shared" si="103"/>
        <v>0</v>
      </c>
      <c r="H216" s="22">
        <f t="shared" si="103"/>
        <v>0</v>
      </c>
      <c r="I216" s="22">
        <f t="shared" si="103"/>
        <v>1</v>
      </c>
      <c r="J216" s="22">
        <f t="shared" si="103"/>
        <v>0</v>
      </c>
      <c r="K216" s="22">
        <f t="shared" si="103"/>
        <v>0</v>
      </c>
      <c r="L216" s="22">
        <f t="shared" si="103"/>
        <v>2</v>
      </c>
      <c r="M216" s="22">
        <f t="shared" si="103"/>
        <v>1</v>
      </c>
      <c r="N216" s="22">
        <f t="shared" si="103"/>
        <v>22</v>
      </c>
      <c r="O216" s="22">
        <f t="shared" si="103"/>
        <v>0</v>
      </c>
      <c r="P216" s="22">
        <f t="shared" si="103"/>
        <v>12</v>
      </c>
      <c r="Q216" s="22">
        <f t="shared" si="103"/>
        <v>0</v>
      </c>
      <c r="R216" s="22">
        <f t="shared" si="103"/>
        <v>0</v>
      </c>
      <c r="S216" s="22">
        <f t="shared" si="103"/>
        <v>0</v>
      </c>
      <c r="T216" s="22">
        <f t="shared" si="103"/>
        <v>0</v>
      </c>
      <c r="U216" s="22">
        <f t="shared" si="103"/>
        <v>0</v>
      </c>
      <c r="V216" s="22">
        <f t="shared" si="103"/>
        <v>0</v>
      </c>
      <c r="W216" s="22">
        <f t="shared" si="103"/>
        <v>0</v>
      </c>
      <c r="X216" s="22">
        <f t="shared" si="103"/>
        <v>0</v>
      </c>
      <c r="Y216" s="22">
        <f t="shared" si="103"/>
        <v>0</v>
      </c>
      <c r="Z216" s="22">
        <f t="shared" si="103"/>
        <v>0</v>
      </c>
      <c r="AA216" s="22">
        <f t="shared" si="103"/>
        <v>0</v>
      </c>
      <c r="AB216" s="22">
        <f t="shared" si="103"/>
        <v>0</v>
      </c>
      <c r="AC216" s="22">
        <f t="shared" si="103"/>
        <v>0</v>
      </c>
      <c r="AD216" s="22">
        <f t="shared" si="103"/>
        <v>0</v>
      </c>
      <c r="AE216" s="26">
        <f t="shared" si="42"/>
        <v>2</v>
      </c>
      <c r="AF216" s="26">
        <f t="shared" si="43"/>
        <v>39</v>
      </c>
      <c r="AG216" s="26">
        <f t="shared" si="44"/>
        <v>41</v>
      </c>
      <c r="AO216" s="36"/>
      <c r="AP216" s="36"/>
    </row>
    <row r="217" spans="1:42" ht="15">
      <c r="A217" s="81"/>
      <c r="B217" s="21" t="s">
        <v>87</v>
      </c>
      <c r="C217" s="20">
        <f aca="true" t="shared" si="104" ref="C217:AD217">C65+C143</f>
        <v>3</v>
      </c>
      <c r="D217" s="20">
        <f t="shared" si="104"/>
        <v>43</v>
      </c>
      <c r="E217" s="20">
        <f t="shared" si="104"/>
        <v>0</v>
      </c>
      <c r="F217" s="20">
        <f t="shared" si="104"/>
        <v>0</v>
      </c>
      <c r="G217" s="20">
        <f t="shared" si="104"/>
        <v>1</v>
      </c>
      <c r="H217" s="20">
        <f t="shared" si="104"/>
        <v>4</v>
      </c>
      <c r="I217" s="20">
        <f t="shared" si="104"/>
        <v>3</v>
      </c>
      <c r="J217" s="20">
        <f t="shared" si="104"/>
        <v>17</v>
      </c>
      <c r="K217" s="20">
        <f t="shared" si="104"/>
        <v>1</v>
      </c>
      <c r="L217" s="20">
        <f t="shared" si="104"/>
        <v>50</v>
      </c>
      <c r="M217" s="20">
        <f t="shared" si="104"/>
        <v>36</v>
      </c>
      <c r="N217" s="20">
        <f t="shared" si="104"/>
        <v>605</v>
      </c>
      <c r="O217" s="20">
        <f t="shared" si="104"/>
        <v>18</v>
      </c>
      <c r="P217" s="20">
        <f t="shared" si="104"/>
        <v>215</v>
      </c>
      <c r="Q217" s="20">
        <f t="shared" si="104"/>
        <v>0</v>
      </c>
      <c r="R217" s="20">
        <f t="shared" si="104"/>
        <v>3</v>
      </c>
      <c r="S217" s="20">
        <f t="shared" si="104"/>
        <v>7</v>
      </c>
      <c r="T217" s="20">
        <f t="shared" si="104"/>
        <v>6</v>
      </c>
      <c r="U217" s="20">
        <f t="shared" si="104"/>
        <v>2</v>
      </c>
      <c r="V217" s="20">
        <f t="shared" si="104"/>
        <v>7</v>
      </c>
      <c r="W217" s="20">
        <f t="shared" si="104"/>
        <v>1</v>
      </c>
      <c r="X217" s="20">
        <f t="shared" si="104"/>
        <v>2</v>
      </c>
      <c r="Y217" s="20">
        <f t="shared" si="104"/>
        <v>0</v>
      </c>
      <c r="Z217" s="20">
        <f t="shared" si="104"/>
        <v>1</v>
      </c>
      <c r="AA217" s="20">
        <f t="shared" si="104"/>
        <v>1</v>
      </c>
      <c r="AB217" s="20">
        <f t="shared" si="104"/>
        <v>4</v>
      </c>
      <c r="AC217" s="20">
        <f t="shared" si="104"/>
        <v>0</v>
      </c>
      <c r="AD217" s="20">
        <f t="shared" si="104"/>
        <v>0</v>
      </c>
      <c r="AE217" s="26">
        <f t="shared" si="42"/>
        <v>73</v>
      </c>
      <c r="AF217" s="26">
        <f t="shared" si="43"/>
        <v>957</v>
      </c>
      <c r="AG217" s="26">
        <f t="shared" si="44"/>
        <v>1030</v>
      </c>
      <c r="AO217" s="36"/>
      <c r="AP217" s="36"/>
    </row>
    <row r="218" spans="1:42" ht="15">
      <c r="A218" s="80" t="s">
        <v>241</v>
      </c>
      <c r="B218" s="80"/>
      <c r="C218" s="22">
        <f aca="true" t="shared" si="105" ref="C218:AD218">C66+C144</f>
        <v>0</v>
      </c>
      <c r="D218" s="22">
        <f t="shared" si="105"/>
        <v>0</v>
      </c>
      <c r="E218" s="22">
        <f t="shared" si="105"/>
        <v>0</v>
      </c>
      <c r="F218" s="22">
        <f t="shared" si="105"/>
        <v>0</v>
      </c>
      <c r="G218" s="22">
        <f t="shared" si="105"/>
        <v>0</v>
      </c>
      <c r="H218" s="22">
        <f t="shared" si="105"/>
        <v>1</v>
      </c>
      <c r="I218" s="22">
        <f t="shared" si="105"/>
        <v>1</v>
      </c>
      <c r="J218" s="22">
        <f t="shared" si="105"/>
        <v>8</v>
      </c>
      <c r="K218" s="22">
        <f t="shared" si="105"/>
        <v>5</v>
      </c>
      <c r="L218" s="22">
        <f t="shared" si="105"/>
        <v>19</v>
      </c>
      <c r="M218" s="22">
        <f t="shared" si="105"/>
        <v>1</v>
      </c>
      <c r="N218" s="22">
        <f t="shared" si="105"/>
        <v>19</v>
      </c>
      <c r="O218" s="22">
        <f t="shared" si="105"/>
        <v>19</v>
      </c>
      <c r="P218" s="22">
        <f t="shared" si="105"/>
        <v>292</v>
      </c>
      <c r="Q218" s="22">
        <f t="shared" si="105"/>
        <v>0</v>
      </c>
      <c r="R218" s="22">
        <f t="shared" si="105"/>
        <v>1</v>
      </c>
      <c r="S218" s="22">
        <f t="shared" si="105"/>
        <v>1</v>
      </c>
      <c r="T218" s="22">
        <f t="shared" si="105"/>
        <v>0</v>
      </c>
      <c r="U218" s="22">
        <f t="shared" si="105"/>
        <v>0</v>
      </c>
      <c r="V218" s="22">
        <f t="shared" si="105"/>
        <v>0</v>
      </c>
      <c r="W218" s="22">
        <f t="shared" si="105"/>
        <v>0</v>
      </c>
      <c r="X218" s="22">
        <f t="shared" si="105"/>
        <v>0</v>
      </c>
      <c r="Y218" s="22">
        <f t="shared" si="105"/>
        <v>0</v>
      </c>
      <c r="Z218" s="22">
        <f t="shared" si="105"/>
        <v>0</v>
      </c>
      <c r="AA218" s="22">
        <f t="shared" si="105"/>
        <v>0</v>
      </c>
      <c r="AB218" s="22">
        <f t="shared" si="105"/>
        <v>0</v>
      </c>
      <c r="AC218" s="22">
        <f t="shared" si="105"/>
        <v>0</v>
      </c>
      <c r="AD218" s="22">
        <f t="shared" si="105"/>
        <v>0</v>
      </c>
      <c r="AE218" s="26">
        <f t="shared" si="42"/>
        <v>27</v>
      </c>
      <c r="AF218" s="26">
        <f t="shared" si="43"/>
        <v>340</v>
      </c>
      <c r="AG218" s="26">
        <f t="shared" si="44"/>
        <v>367</v>
      </c>
      <c r="AO218" s="36"/>
      <c r="AP218" s="36"/>
    </row>
    <row r="219" spans="1:42" ht="15">
      <c r="A219" s="80" t="s">
        <v>189</v>
      </c>
      <c r="B219" s="80"/>
      <c r="C219" s="22">
        <f aca="true" t="shared" si="106" ref="C219:AD219">C67+C145</f>
        <v>2</v>
      </c>
      <c r="D219" s="22">
        <f t="shared" si="106"/>
        <v>7</v>
      </c>
      <c r="E219" s="22">
        <f t="shared" si="106"/>
        <v>0</v>
      </c>
      <c r="F219" s="22">
        <f t="shared" si="106"/>
        <v>0</v>
      </c>
      <c r="G219" s="22">
        <f t="shared" si="106"/>
        <v>0</v>
      </c>
      <c r="H219" s="22">
        <f t="shared" si="106"/>
        <v>0</v>
      </c>
      <c r="I219" s="22">
        <f t="shared" si="106"/>
        <v>1</v>
      </c>
      <c r="J219" s="22">
        <f t="shared" si="106"/>
        <v>3</v>
      </c>
      <c r="K219" s="22">
        <f t="shared" si="106"/>
        <v>2</v>
      </c>
      <c r="L219" s="22">
        <f t="shared" si="106"/>
        <v>4</v>
      </c>
      <c r="M219" s="22">
        <f t="shared" si="106"/>
        <v>2</v>
      </c>
      <c r="N219" s="22">
        <f t="shared" si="106"/>
        <v>9</v>
      </c>
      <c r="O219" s="22">
        <f t="shared" si="106"/>
        <v>4</v>
      </c>
      <c r="P219" s="22">
        <f t="shared" si="106"/>
        <v>10</v>
      </c>
      <c r="Q219" s="22">
        <f t="shared" si="106"/>
        <v>0</v>
      </c>
      <c r="R219" s="22">
        <f t="shared" si="106"/>
        <v>0</v>
      </c>
      <c r="S219" s="22">
        <f t="shared" si="106"/>
        <v>2</v>
      </c>
      <c r="T219" s="22">
        <f t="shared" si="106"/>
        <v>2</v>
      </c>
      <c r="U219" s="22">
        <f t="shared" si="106"/>
        <v>0</v>
      </c>
      <c r="V219" s="22">
        <f t="shared" si="106"/>
        <v>0</v>
      </c>
      <c r="W219" s="22">
        <f t="shared" si="106"/>
        <v>0</v>
      </c>
      <c r="X219" s="22">
        <f t="shared" si="106"/>
        <v>0</v>
      </c>
      <c r="Y219" s="22">
        <f t="shared" si="106"/>
        <v>1</v>
      </c>
      <c r="Z219" s="22">
        <f t="shared" si="106"/>
        <v>1</v>
      </c>
      <c r="AA219" s="22">
        <f t="shared" si="106"/>
        <v>2</v>
      </c>
      <c r="AB219" s="22">
        <f t="shared" si="106"/>
        <v>0</v>
      </c>
      <c r="AC219" s="22">
        <f t="shared" si="106"/>
        <v>0</v>
      </c>
      <c r="AD219" s="22">
        <f t="shared" si="106"/>
        <v>0</v>
      </c>
      <c r="AE219" s="26">
        <f t="shared" si="42"/>
        <v>16</v>
      </c>
      <c r="AF219" s="26">
        <f t="shared" si="43"/>
        <v>36</v>
      </c>
      <c r="AG219" s="26">
        <f t="shared" si="44"/>
        <v>52</v>
      </c>
      <c r="AO219" s="36"/>
      <c r="AP219" s="36"/>
    </row>
    <row r="220" spans="1:42" ht="15">
      <c r="A220" s="80" t="s">
        <v>188</v>
      </c>
      <c r="B220" s="80"/>
      <c r="C220" s="22">
        <f aca="true" t="shared" si="107" ref="C220:AD220">C68+C146</f>
        <v>2</v>
      </c>
      <c r="D220" s="22">
        <f t="shared" si="107"/>
        <v>4</v>
      </c>
      <c r="E220" s="22">
        <f t="shared" si="107"/>
        <v>0</v>
      </c>
      <c r="F220" s="22">
        <f t="shared" si="107"/>
        <v>0</v>
      </c>
      <c r="G220" s="22">
        <f t="shared" si="107"/>
        <v>0</v>
      </c>
      <c r="H220" s="22">
        <f t="shared" si="107"/>
        <v>1</v>
      </c>
      <c r="I220" s="22">
        <f t="shared" si="107"/>
        <v>1</v>
      </c>
      <c r="J220" s="22">
        <f t="shared" si="107"/>
        <v>2</v>
      </c>
      <c r="K220" s="22">
        <f t="shared" si="107"/>
        <v>1</v>
      </c>
      <c r="L220" s="22">
        <f t="shared" si="107"/>
        <v>3</v>
      </c>
      <c r="M220" s="22">
        <f t="shared" si="107"/>
        <v>19</v>
      </c>
      <c r="N220" s="22">
        <f t="shared" si="107"/>
        <v>16</v>
      </c>
      <c r="O220" s="22">
        <f t="shared" si="107"/>
        <v>2</v>
      </c>
      <c r="P220" s="22">
        <f t="shared" si="107"/>
        <v>2</v>
      </c>
      <c r="Q220" s="22">
        <f t="shared" si="107"/>
        <v>3</v>
      </c>
      <c r="R220" s="22">
        <f t="shared" si="107"/>
        <v>0</v>
      </c>
      <c r="S220" s="22">
        <f t="shared" si="107"/>
        <v>1</v>
      </c>
      <c r="T220" s="22">
        <f t="shared" si="107"/>
        <v>0</v>
      </c>
      <c r="U220" s="22">
        <f t="shared" si="107"/>
        <v>0</v>
      </c>
      <c r="V220" s="22">
        <f t="shared" si="107"/>
        <v>1</v>
      </c>
      <c r="W220" s="22">
        <f t="shared" si="107"/>
        <v>0</v>
      </c>
      <c r="X220" s="22">
        <f t="shared" si="107"/>
        <v>0</v>
      </c>
      <c r="Y220" s="22">
        <f t="shared" si="107"/>
        <v>1</v>
      </c>
      <c r="Z220" s="22">
        <f t="shared" si="107"/>
        <v>2</v>
      </c>
      <c r="AA220" s="22">
        <f t="shared" si="107"/>
        <v>1</v>
      </c>
      <c r="AB220" s="22">
        <f t="shared" si="107"/>
        <v>0</v>
      </c>
      <c r="AC220" s="22">
        <f t="shared" si="107"/>
        <v>0</v>
      </c>
      <c r="AD220" s="22">
        <f t="shared" si="107"/>
        <v>0</v>
      </c>
      <c r="AE220" s="26">
        <f t="shared" si="42"/>
        <v>31</v>
      </c>
      <c r="AF220" s="26">
        <f t="shared" si="43"/>
        <v>31</v>
      </c>
      <c r="AG220" s="26">
        <f t="shared" si="44"/>
        <v>62</v>
      </c>
      <c r="AO220" s="36"/>
      <c r="AP220" s="36"/>
    </row>
    <row r="221" spans="1:42" s="62" customFormat="1" ht="15">
      <c r="A221" s="86" t="s">
        <v>9</v>
      </c>
      <c r="B221" s="48" t="s">
        <v>61</v>
      </c>
      <c r="C221" s="26">
        <f aca="true" t="shared" si="108" ref="C221:AD221">C69+C147</f>
        <v>49</v>
      </c>
      <c r="D221" s="26">
        <f t="shared" si="108"/>
        <v>117</v>
      </c>
      <c r="E221" s="26">
        <f t="shared" si="108"/>
        <v>0</v>
      </c>
      <c r="F221" s="26">
        <f t="shared" si="108"/>
        <v>2</v>
      </c>
      <c r="G221" s="26">
        <f t="shared" si="108"/>
        <v>37</v>
      </c>
      <c r="H221" s="26">
        <f t="shared" si="108"/>
        <v>18</v>
      </c>
      <c r="I221" s="26">
        <f t="shared" si="108"/>
        <v>56</v>
      </c>
      <c r="J221" s="26">
        <f t="shared" si="108"/>
        <v>48</v>
      </c>
      <c r="K221" s="26">
        <f t="shared" si="108"/>
        <v>99</v>
      </c>
      <c r="L221" s="26">
        <f t="shared" si="108"/>
        <v>167</v>
      </c>
      <c r="M221" s="26">
        <f t="shared" si="108"/>
        <v>910</v>
      </c>
      <c r="N221" s="26">
        <f t="shared" si="108"/>
        <v>2015</v>
      </c>
      <c r="O221" s="26">
        <f t="shared" si="108"/>
        <v>441</v>
      </c>
      <c r="P221" s="26">
        <f t="shared" si="108"/>
        <v>860</v>
      </c>
      <c r="Q221" s="26">
        <f t="shared" si="108"/>
        <v>25</v>
      </c>
      <c r="R221" s="26">
        <f t="shared" si="108"/>
        <v>7</v>
      </c>
      <c r="S221" s="26">
        <f t="shared" si="108"/>
        <v>83</v>
      </c>
      <c r="T221" s="26">
        <f t="shared" si="108"/>
        <v>39</v>
      </c>
      <c r="U221" s="26">
        <f t="shared" si="108"/>
        <v>55</v>
      </c>
      <c r="V221" s="26">
        <f t="shared" si="108"/>
        <v>39</v>
      </c>
      <c r="W221" s="26">
        <f t="shared" si="108"/>
        <v>44</v>
      </c>
      <c r="X221" s="26">
        <f t="shared" si="108"/>
        <v>17</v>
      </c>
      <c r="Y221" s="26">
        <f t="shared" si="108"/>
        <v>13</v>
      </c>
      <c r="Z221" s="26">
        <f t="shared" si="108"/>
        <v>8</v>
      </c>
      <c r="AA221" s="26">
        <f t="shared" si="108"/>
        <v>18</v>
      </c>
      <c r="AB221" s="26">
        <f t="shared" si="108"/>
        <v>15</v>
      </c>
      <c r="AC221" s="26">
        <f t="shared" si="108"/>
        <v>3</v>
      </c>
      <c r="AD221" s="26">
        <f t="shared" si="108"/>
        <v>0</v>
      </c>
      <c r="AE221" s="26">
        <f aca="true" t="shared" si="109" ref="AE221:AE223">AC221+AA221+Y221+W221+U221+S221+Q221+O221+M221+K221+I221+G221+E221+C221</f>
        <v>1833</v>
      </c>
      <c r="AF221" s="26">
        <f aca="true" t="shared" si="110" ref="AF221:AF223">AD221+AB221+Z221+X221+V221+T221+R221+P221+N221+L221+J221+H221+F221+D221</f>
        <v>3352</v>
      </c>
      <c r="AG221" s="26">
        <f aca="true" t="shared" si="111" ref="AG221:AG223">AF221+AE221</f>
        <v>5185</v>
      </c>
      <c r="AO221" s="36"/>
      <c r="AP221" s="36"/>
    </row>
    <row r="222" spans="1:42" ht="15">
      <c r="A222" s="86"/>
      <c r="B222" s="48" t="s">
        <v>63</v>
      </c>
      <c r="C222" s="26">
        <f aca="true" t="shared" si="112" ref="C222:AD222">C70+C148</f>
        <v>10</v>
      </c>
      <c r="D222" s="26">
        <f t="shared" si="112"/>
        <v>3</v>
      </c>
      <c r="E222" s="26">
        <f t="shared" si="112"/>
        <v>0</v>
      </c>
      <c r="F222" s="26">
        <f t="shared" si="112"/>
        <v>0</v>
      </c>
      <c r="G222" s="26">
        <f t="shared" si="112"/>
        <v>17</v>
      </c>
      <c r="H222" s="26">
        <f t="shared" si="112"/>
        <v>2</v>
      </c>
      <c r="I222" s="26">
        <f t="shared" si="112"/>
        <v>12</v>
      </c>
      <c r="J222" s="26">
        <f t="shared" si="112"/>
        <v>13</v>
      </c>
      <c r="K222" s="26">
        <f t="shared" si="112"/>
        <v>19</v>
      </c>
      <c r="L222" s="26">
        <f t="shared" si="112"/>
        <v>31</v>
      </c>
      <c r="M222" s="26">
        <f t="shared" si="112"/>
        <v>15</v>
      </c>
      <c r="N222" s="26">
        <f t="shared" si="112"/>
        <v>31</v>
      </c>
      <c r="O222" s="26">
        <f t="shared" si="112"/>
        <v>153</v>
      </c>
      <c r="P222" s="26">
        <f t="shared" si="112"/>
        <v>699</v>
      </c>
      <c r="Q222" s="26">
        <f t="shared" si="112"/>
        <v>4</v>
      </c>
      <c r="R222" s="26">
        <f t="shared" si="112"/>
        <v>1</v>
      </c>
      <c r="S222" s="26">
        <f t="shared" si="112"/>
        <v>6</v>
      </c>
      <c r="T222" s="26">
        <f t="shared" si="112"/>
        <v>0</v>
      </c>
      <c r="U222" s="26">
        <f t="shared" si="112"/>
        <v>4</v>
      </c>
      <c r="V222" s="26">
        <f t="shared" si="112"/>
        <v>1</v>
      </c>
      <c r="W222" s="26">
        <f t="shared" si="112"/>
        <v>7</v>
      </c>
      <c r="X222" s="26">
        <f t="shared" si="112"/>
        <v>0</v>
      </c>
      <c r="Y222" s="26">
        <f t="shared" si="112"/>
        <v>1</v>
      </c>
      <c r="Z222" s="26">
        <f t="shared" si="112"/>
        <v>1</v>
      </c>
      <c r="AA222" s="26">
        <f t="shared" si="112"/>
        <v>3</v>
      </c>
      <c r="AB222" s="26">
        <f t="shared" si="112"/>
        <v>0</v>
      </c>
      <c r="AC222" s="26">
        <f t="shared" si="112"/>
        <v>0</v>
      </c>
      <c r="AD222" s="26">
        <f t="shared" si="112"/>
        <v>0</v>
      </c>
      <c r="AE222" s="26">
        <f t="shared" si="109"/>
        <v>251</v>
      </c>
      <c r="AF222" s="26">
        <f t="shared" si="110"/>
        <v>782</v>
      </c>
      <c r="AG222" s="26">
        <f t="shared" si="111"/>
        <v>1033</v>
      </c>
      <c r="AO222" s="36"/>
      <c r="AP222" s="36"/>
    </row>
    <row r="223" spans="1:42" s="62" customFormat="1" ht="15">
      <c r="A223" s="84" t="s">
        <v>9</v>
      </c>
      <c r="B223" s="84"/>
      <c r="C223" s="47">
        <f aca="true" t="shared" si="113" ref="C223:AD223">C71+C149</f>
        <v>59</v>
      </c>
      <c r="D223" s="47">
        <f t="shared" si="113"/>
        <v>120</v>
      </c>
      <c r="E223" s="47">
        <f t="shared" si="113"/>
        <v>0</v>
      </c>
      <c r="F223" s="47">
        <f t="shared" si="113"/>
        <v>2</v>
      </c>
      <c r="G223" s="47">
        <f t="shared" si="113"/>
        <v>54</v>
      </c>
      <c r="H223" s="47">
        <f t="shared" si="113"/>
        <v>20</v>
      </c>
      <c r="I223" s="47">
        <f t="shared" si="113"/>
        <v>68</v>
      </c>
      <c r="J223" s="47">
        <f t="shared" si="113"/>
        <v>61</v>
      </c>
      <c r="K223" s="47">
        <f t="shared" si="113"/>
        <v>118</v>
      </c>
      <c r="L223" s="47">
        <f t="shared" si="113"/>
        <v>198</v>
      </c>
      <c r="M223" s="47">
        <f t="shared" si="113"/>
        <v>925</v>
      </c>
      <c r="N223" s="47">
        <f t="shared" si="113"/>
        <v>2046</v>
      </c>
      <c r="O223" s="47">
        <f t="shared" si="113"/>
        <v>594</v>
      </c>
      <c r="P223" s="47">
        <f t="shared" si="113"/>
        <v>1559</v>
      </c>
      <c r="Q223" s="47">
        <f t="shared" si="113"/>
        <v>29</v>
      </c>
      <c r="R223" s="47">
        <f t="shared" si="113"/>
        <v>8</v>
      </c>
      <c r="S223" s="47">
        <f t="shared" si="113"/>
        <v>89</v>
      </c>
      <c r="T223" s="47">
        <f t="shared" si="113"/>
        <v>39</v>
      </c>
      <c r="U223" s="47">
        <f t="shared" si="113"/>
        <v>59</v>
      </c>
      <c r="V223" s="47">
        <f t="shared" si="113"/>
        <v>40</v>
      </c>
      <c r="W223" s="47">
        <f t="shared" si="113"/>
        <v>51</v>
      </c>
      <c r="X223" s="47">
        <f t="shared" si="113"/>
        <v>17</v>
      </c>
      <c r="Y223" s="47">
        <f t="shared" si="113"/>
        <v>14</v>
      </c>
      <c r="Z223" s="47">
        <f t="shared" si="113"/>
        <v>9</v>
      </c>
      <c r="AA223" s="47">
        <f t="shared" si="113"/>
        <v>21</v>
      </c>
      <c r="AB223" s="47">
        <f t="shared" si="113"/>
        <v>15</v>
      </c>
      <c r="AC223" s="47">
        <f t="shared" si="113"/>
        <v>3</v>
      </c>
      <c r="AD223" s="47">
        <f t="shared" si="113"/>
        <v>0</v>
      </c>
      <c r="AE223" s="26">
        <f t="shared" si="109"/>
        <v>2084</v>
      </c>
      <c r="AF223" s="26">
        <f t="shared" si="110"/>
        <v>4134</v>
      </c>
      <c r="AG223" s="26">
        <f t="shared" si="111"/>
        <v>6218</v>
      </c>
      <c r="AO223" s="36"/>
      <c r="AP223" s="36"/>
    </row>
  </sheetData>
  <mergeCells count="120">
    <mergeCell ref="A218:B218"/>
    <mergeCell ref="A219:B219"/>
    <mergeCell ref="A220:B220"/>
    <mergeCell ref="A221:A222"/>
    <mergeCell ref="A223:B223"/>
    <mergeCell ref="A186:B186"/>
    <mergeCell ref="A187:A195"/>
    <mergeCell ref="A196:A200"/>
    <mergeCell ref="A201:A207"/>
    <mergeCell ref="A208:A210"/>
    <mergeCell ref="A212:A217"/>
    <mergeCell ref="A153:AG153"/>
    <mergeCell ref="A211:B211"/>
    <mergeCell ref="A177:B177"/>
    <mergeCell ref="A178:B178"/>
    <mergeCell ref="A169:A176"/>
    <mergeCell ref="A179:B179"/>
    <mergeCell ref="A180:A184"/>
    <mergeCell ref="A185:B185"/>
    <mergeCell ref="A158:B158"/>
    <mergeCell ref="A159:A167"/>
    <mergeCell ref="A168:B168"/>
    <mergeCell ref="Y154:Z154"/>
    <mergeCell ref="AA154:AB154"/>
    <mergeCell ref="AC154:AD154"/>
    <mergeCell ref="AE154:AG154"/>
    <mergeCell ref="A156:B156"/>
    <mergeCell ref="A157:B157"/>
    <mergeCell ref="M154:N154"/>
    <mergeCell ref="O154:P154"/>
    <mergeCell ref="Q154:R154"/>
    <mergeCell ref="S154:T154"/>
    <mergeCell ref="U154:V154"/>
    <mergeCell ref="W154:X154"/>
    <mergeCell ref="A154:B155"/>
    <mergeCell ref="C154:D154"/>
    <mergeCell ref="E154:F154"/>
    <mergeCell ref="G154:H154"/>
    <mergeCell ref="I154:J154"/>
    <mergeCell ref="K154:L154"/>
    <mergeCell ref="A149:B149"/>
    <mergeCell ref="A111:B111"/>
    <mergeCell ref="A112:B112"/>
    <mergeCell ref="A80:B81"/>
    <mergeCell ref="A138:A143"/>
    <mergeCell ref="A144:B144"/>
    <mergeCell ref="A145:B145"/>
    <mergeCell ref="A146:B146"/>
    <mergeCell ref="A113:A121"/>
    <mergeCell ref="A106:A110"/>
    <mergeCell ref="A147:A148"/>
    <mergeCell ref="A137:B137"/>
    <mergeCell ref="A134:A136"/>
    <mergeCell ref="A122:A126"/>
    <mergeCell ref="A127:A133"/>
    <mergeCell ref="A103:B103"/>
    <mergeCell ref="A104:B104"/>
    <mergeCell ref="A105:B105"/>
    <mergeCell ref="A82:B82"/>
    <mergeCell ref="A95:A102"/>
    <mergeCell ref="M80:N80"/>
    <mergeCell ref="O80:P80"/>
    <mergeCell ref="Q80:R80"/>
    <mergeCell ref="G80:H80"/>
    <mergeCell ref="A1:AG1"/>
    <mergeCell ref="A49:A55"/>
    <mergeCell ref="A44:A48"/>
    <mergeCell ref="A35:A43"/>
    <mergeCell ref="M2:N2"/>
    <mergeCell ref="O2:P2"/>
    <mergeCell ref="A17:A24"/>
    <mergeCell ref="A16:B16"/>
    <mergeCell ref="A5:B5"/>
    <mergeCell ref="AE2:AG2"/>
    <mergeCell ref="A26:B26"/>
    <mergeCell ref="A25:B25"/>
    <mergeCell ref="A7:A15"/>
    <mergeCell ref="A6:B6"/>
    <mergeCell ref="I2:J2"/>
    <mergeCell ref="E2:F2"/>
    <mergeCell ref="A4:B4"/>
    <mergeCell ref="A33:B33"/>
    <mergeCell ref="A34:B34"/>
    <mergeCell ref="U2:V2"/>
    <mergeCell ref="W2:X2"/>
    <mergeCell ref="Y2:Z2"/>
    <mergeCell ref="AA2:AB2"/>
    <mergeCell ref="AC2:AD2"/>
    <mergeCell ref="Q2:R2"/>
    <mergeCell ref="S2:T2"/>
    <mergeCell ref="A67:B67"/>
    <mergeCell ref="A60:A65"/>
    <mergeCell ref="K2:L2"/>
    <mergeCell ref="A2:B3"/>
    <mergeCell ref="C2:D2"/>
    <mergeCell ref="G2:H2"/>
    <mergeCell ref="A59:B59"/>
    <mergeCell ref="A56:A58"/>
    <mergeCell ref="A66:B66"/>
    <mergeCell ref="A94:B94"/>
    <mergeCell ref="A83:B83"/>
    <mergeCell ref="A84:B84"/>
    <mergeCell ref="A85:A93"/>
    <mergeCell ref="I80:J80"/>
    <mergeCell ref="K80:L80"/>
    <mergeCell ref="A27:B27"/>
    <mergeCell ref="A68:B68"/>
    <mergeCell ref="A28:A32"/>
    <mergeCell ref="A79:AG79"/>
    <mergeCell ref="AE80:AG80"/>
    <mergeCell ref="AA80:AB80"/>
    <mergeCell ref="AC80:AD80"/>
    <mergeCell ref="A69:A70"/>
    <mergeCell ref="W80:X80"/>
    <mergeCell ref="Y80:Z80"/>
    <mergeCell ref="U80:V80"/>
    <mergeCell ref="S80:T80"/>
    <mergeCell ref="A71:B71"/>
    <mergeCell ref="C80:D80"/>
    <mergeCell ref="E80:F80"/>
  </mergeCells>
  <printOptions horizontalCentered="1" verticalCentered="1"/>
  <pageMargins left="0" right="0.3937007874015748" top="0.5118110236220472" bottom="0.2755905511811024" header="0.31496062992125984" footer="0.31496062992125984"/>
  <pageSetup horizontalDpi="600" verticalDpi="600" orientation="landscape" scale="90" r:id="rId1"/>
  <rowBreaks count="5" manualBreakCount="5">
    <brk id="34" max="16383" man="1"/>
    <brk id="71" max="16383" man="1"/>
    <brk id="78" max="16383" man="1"/>
    <brk id="103" max="16383" man="1"/>
    <brk id="1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Y460"/>
  <sheetViews>
    <sheetView rightToLeft="1" zoomScale="70" zoomScaleNormal="70" workbookViewId="0" topLeftCell="A441">
      <selection activeCell="G308" sqref="G308"/>
    </sheetView>
  </sheetViews>
  <sheetFormatPr defaultColWidth="9.140625" defaultRowHeight="15"/>
  <cols>
    <col min="1" max="1" width="9.00390625" style="44" customWidth="1"/>
    <col min="2" max="2" width="14.00390625" style="44" customWidth="1"/>
    <col min="3" max="20" width="9.00390625" style="44" customWidth="1"/>
    <col min="21" max="155" width="9.140625" style="63" customWidth="1"/>
  </cols>
  <sheetData>
    <row r="1" spans="1:20" ht="15">
      <c r="A1" s="87" t="s">
        <v>168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ht="15">
      <c r="A2" s="84" t="s">
        <v>0</v>
      </c>
      <c r="B2" s="88"/>
      <c r="C2" s="84" t="s">
        <v>1</v>
      </c>
      <c r="D2" s="84" t="s">
        <v>2</v>
      </c>
      <c r="E2" s="84"/>
      <c r="F2" s="84" t="s">
        <v>3</v>
      </c>
      <c r="G2" s="84"/>
      <c r="H2" s="84" t="s">
        <v>4</v>
      </c>
      <c r="I2" s="84"/>
      <c r="J2" s="84" t="s">
        <v>5</v>
      </c>
      <c r="K2" s="84"/>
      <c r="L2" s="84" t="s">
        <v>6</v>
      </c>
      <c r="M2" s="84"/>
      <c r="N2" s="84" t="s">
        <v>7</v>
      </c>
      <c r="O2" s="84"/>
      <c r="P2" s="84" t="s">
        <v>8</v>
      </c>
      <c r="Q2" s="84"/>
      <c r="R2" s="84" t="s">
        <v>9</v>
      </c>
      <c r="S2" s="88"/>
      <c r="T2" s="88"/>
    </row>
    <row r="3" spans="1:20" ht="15">
      <c r="A3" s="88"/>
      <c r="B3" s="88"/>
      <c r="C3" s="88"/>
      <c r="D3" s="19" t="s">
        <v>10</v>
      </c>
      <c r="E3" s="19" t="s">
        <v>11</v>
      </c>
      <c r="F3" s="19" t="s">
        <v>10</v>
      </c>
      <c r="G3" s="19" t="s">
        <v>11</v>
      </c>
      <c r="H3" s="19" t="s">
        <v>10</v>
      </c>
      <c r="I3" s="19" t="s">
        <v>11</v>
      </c>
      <c r="J3" s="19" t="s">
        <v>10</v>
      </c>
      <c r="K3" s="19" t="s">
        <v>11</v>
      </c>
      <c r="L3" s="19" t="s">
        <v>10</v>
      </c>
      <c r="M3" s="19" t="s">
        <v>11</v>
      </c>
      <c r="N3" s="19" t="s">
        <v>10</v>
      </c>
      <c r="O3" s="19" t="s">
        <v>11</v>
      </c>
      <c r="P3" s="19" t="s">
        <v>10</v>
      </c>
      <c r="Q3" s="19" t="s">
        <v>11</v>
      </c>
      <c r="R3" s="19" t="s">
        <v>10</v>
      </c>
      <c r="S3" s="19" t="s">
        <v>11</v>
      </c>
      <c r="T3" s="19" t="s">
        <v>9</v>
      </c>
    </row>
    <row r="4" spans="1:20" ht="15">
      <c r="A4" s="93" t="s">
        <v>12</v>
      </c>
      <c r="B4" s="89"/>
      <c r="C4" s="43" t="s">
        <v>13</v>
      </c>
      <c r="D4" s="43">
        <f>D159+D314</f>
        <v>45</v>
      </c>
      <c r="E4" s="43">
        <f aca="true" t="shared" si="0" ref="E4:T4">E159+E314</f>
        <v>37</v>
      </c>
      <c r="F4" s="43">
        <f t="shared" si="0"/>
        <v>0</v>
      </c>
      <c r="G4" s="43">
        <f t="shared" si="0"/>
        <v>0</v>
      </c>
      <c r="H4" s="43">
        <f t="shared" si="0"/>
        <v>0</v>
      </c>
      <c r="I4" s="43">
        <f t="shared" si="0"/>
        <v>0</v>
      </c>
      <c r="J4" s="43">
        <f t="shared" si="0"/>
        <v>0</v>
      </c>
      <c r="K4" s="43">
        <f t="shared" si="0"/>
        <v>0</v>
      </c>
      <c r="L4" s="43">
        <f t="shared" si="0"/>
        <v>0</v>
      </c>
      <c r="M4" s="43">
        <f t="shared" si="0"/>
        <v>0</v>
      </c>
      <c r="N4" s="43">
        <v>0</v>
      </c>
      <c r="O4" s="43">
        <v>1</v>
      </c>
      <c r="P4" s="43">
        <v>12</v>
      </c>
      <c r="Q4" s="43">
        <v>3</v>
      </c>
      <c r="R4" s="19">
        <f t="shared" si="0"/>
        <v>57</v>
      </c>
      <c r="S4" s="19">
        <f t="shared" si="0"/>
        <v>41</v>
      </c>
      <c r="T4" s="19">
        <f t="shared" si="0"/>
        <v>98</v>
      </c>
    </row>
    <row r="5" spans="1:20" ht="15">
      <c r="A5" s="89"/>
      <c r="B5" s="89"/>
      <c r="C5" s="43" t="s">
        <v>14</v>
      </c>
      <c r="D5" s="43">
        <f aca="true" t="shared" si="1" ref="D5:T5">D160+D315</f>
        <v>0</v>
      </c>
      <c r="E5" s="43">
        <f t="shared" si="1"/>
        <v>0</v>
      </c>
      <c r="F5" s="43">
        <f t="shared" si="1"/>
        <v>0</v>
      </c>
      <c r="G5" s="43">
        <f t="shared" si="1"/>
        <v>0</v>
      </c>
      <c r="H5" s="43">
        <f t="shared" si="1"/>
        <v>0</v>
      </c>
      <c r="I5" s="43">
        <f t="shared" si="1"/>
        <v>0</v>
      </c>
      <c r="J5" s="43">
        <f t="shared" si="1"/>
        <v>0</v>
      </c>
      <c r="K5" s="43">
        <f t="shared" si="1"/>
        <v>0</v>
      </c>
      <c r="L5" s="43">
        <f t="shared" si="1"/>
        <v>0</v>
      </c>
      <c r="M5" s="43">
        <f t="shared" si="1"/>
        <v>0</v>
      </c>
      <c r="N5" s="43">
        <v>0</v>
      </c>
      <c r="O5" s="43">
        <v>0</v>
      </c>
      <c r="P5" s="43">
        <v>0</v>
      </c>
      <c r="Q5" s="43"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</row>
    <row r="6" spans="1:20" ht="15">
      <c r="A6" s="91" t="s">
        <v>15</v>
      </c>
      <c r="B6" s="89" t="s">
        <v>16</v>
      </c>
      <c r="C6" s="43" t="s">
        <v>13</v>
      </c>
      <c r="D6" s="43">
        <f aca="true" t="shared" si="2" ref="D6:T6">D161+D316</f>
        <v>1</v>
      </c>
      <c r="E6" s="43">
        <f t="shared" si="2"/>
        <v>0</v>
      </c>
      <c r="F6" s="43">
        <f t="shared" si="2"/>
        <v>0</v>
      </c>
      <c r="G6" s="43">
        <f t="shared" si="2"/>
        <v>0</v>
      </c>
      <c r="H6" s="43">
        <f t="shared" si="2"/>
        <v>0</v>
      </c>
      <c r="I6" s="43">
        <f t="shared" si="2"/>
        <v>0</v>
      </c>
      <c r="J6" s="43">
        <f t="shared" si="2"/>
        <v>0</v>
      </c>
      <c r="K6" s="43">
        <f t="shared" si="2"/>
        <v>0</v>
      </c>
      <c r="L6" s="43">
        <f t="shared" si="2"/>
        <v>0</v>
      </c>
      <c r="M6" s="43">
        <f t="shared" si="2"/>
        <v>0</v>
      </c>
      <c r="N6" s="43">
        <v>2</v>
      </c>
      <c r="O6" s="43">
        <v>0</v>
      </c>
      <c r="P6" s="43">
        <v>0</v>
      </c>
      <c r="Q6" s="43">
        <v>0</v>
      </c>
      <c r="R6" s="19">
        <f t="shared" si="2"/>
        <v>3</v>
      </c>
      <c r="S6" s="19">
        <f t="shared" si="2"/>
        <v>0</v>
      </c>
      <c r="T6" s="19">
        <f t="shared" si="2"/>
        <v>3</v>
      </c>
    </row>
    <row r="7" spans="1:20" ht="15">
      <c r="A7" s="91"/>
      <c r="B7" s="89"/>
      <c r="C7" s="43" t="s">
        <v>14</v>
      </c>
      <c r="D7" s="43">
        <f aca="true" t="shared" si="3" ref="D7:T7">D162+D317</f>
        <v>0</v>
      </c>
      <c r="E7" s="43">
        <f t="shared" si="3"/>
        <v>0</v>
      </c>
      <c r="F7" s="43">
        <f t="shared" si="3"/>
        <v>0</v>
      </c>
      <c r="G7" s="43">
        <f t="shared" si="3"/>
        <v>0</v>
      </c>
      <c r="H7" s="43">
        <f t="shared" si="3"/>
        <v>0</v>
      </c>
      <c r="I7" s="43">
        <f t="shared" si="3"/>
        <v>0</v>
      </c>
      <c r="J7" s="43">
        <f t="shared" si="3"/>
        <v>0</v>
      </c>
      <c r="K7" s="43">
        <f t="shared" si="3"/>
        <v>0</v>
      </c>
      <c r="L7" s="43">
        <f t="shared" si="3"/>
        <v>0</v>
      </c>
      <c r="M7" s="43">
        <f t="shared" si="3"/>
        <v>0</v>
      </c>
      <c r="N7" s="43">
        <v>0</v>
      </c>
      <c r="O7" s="43">
        <v>0</v>
      </c>
      <c r="P7" s="43">
        <v>0</v>
      </c>
      <c r="Q7" s="43">
        <v>0</v>
      </c>
      <c r="R7" s="19">
        <f t="shared" si="3"/>
        <v>0</v>
      </c>
      <c r="S7" s="19">
        <f t="shared" si="3"/>
        <v>0</v>
      </c>
      <c r="T7" s="19">
        <f t="shared" si="3"/>
        <v>0</v>
      </c>
    </row>
    <row r="8" spans="1:20" ht="15">
      <c r="A8" s="91"/>
      <c r="B8" s="89" t="s">
        <v>17</v>
      </c>
      <c r="C8" s="43" t="s">
        <v>13</v>
      </c>
      <c r="D8" s="43">
        <f aca="true" t="shared" si="4" ref="D8:T8">D163+D318</f>
        <v>0</v>
      </c>
      <c r="E8" s="43">
        <f t="shared" si="4"/>
        <v>1</v>
      </c>
      <c r="F8" s="43">
        <f t="shared" si="4"/>
        <v>0</v>
      </c>
      <c r="G8" s="43">
        <f t="shared" si="4"/>
        <v>0</v>
      </c>
      <c r="H8" s="43">
        <f t="shared" si="4"/>
        <v>0</v>
      </c>
      <c r="I8" s="43">
        <f t="shared" si="4"/>
        <v>0</v>
      </c>
      <c r="J8" s="43">
        <f t="shared" si="4"/>
        <v>0</v>
      </c>
      <c r="K8" s="43">
        <f t="shared" si="4"/>
        <v>0</v>
      </c>
      <c r="L8" s="43">
        <f t="shared" si="4"/>
        <v>0</v>
      </c>
      <c r="M8" s="43">
        <f t="shared" si="4"/>
        <v>0</v>
      </c>
      <c r="N8" s="43">
        <v>0</v>
      </c>
      <c r="O8" s="43">
        <v>0</v>
      </c>
      <c r="P8" s="43">
        <v>0</v>
      </c>
      <c r="Q8" s="43">
        <v>0</v>
      </c>
      <c r="R8" s="19">
        <f t="shared" si="4"/>
        <v>0</v>
      </c>
      <c r="S8" s="19">
        <f t="shared" si="4"/>
        <v>1</v>
      </c>
      <c r="T8" s="19">
        <f t="shared" si="4"/>
        <v>1</v>
      </c>
    </row>
    <row r="9" spans="1:20" ht="15">
      <c r="A9" s="91"/>
      <c r="B9" s="89"/>
      <c r="C9" s="43" t="s">
        <v>14</v>
      </c>
      <c r="D9" s="43">
        <f aca="true" t="shared" si="5" ref="D9:T9">D164+D319</f>
        <v>0</v>
      </c>
      <c r="E9" s="43">
        <f t="shared" si="5"/>
        <v>0</v>
      </c>
      <c r="F9" s="43">
        <f t="shared" si="5"/>
        <v>0</v>
      </c>
      <c r="G9" s="43">
        <f t="shared" si="5"/>
        <v>0</v>
      </c>
      <c r="H9" s="43">
        <f t="shared" si="5"/>
        <v>0</v>
      </c>
      <c r="I9" s="43">
        <f t="shared" si="5"/>
        <v>0</v>
      </c>
      <c r="J9" s="43">
        <f t="shared" si="5"/>
        <v>0</v>
      </c>
      <c r="K9" s="43">
        <f t="shared" si="5"/>
        <v>0</v>
      </c>
      <c r="L9" s="43">
        <f t="shared" si="5"/>
        <v>0</v>
      </c>
      <c r="M9" s="43">
        <f t="shared" si="5"/>
        <v>0</v>
      </c>
      <c r="N9" s="43">
        <v>0</v>
      </c>
      <c r="O9" s="43">
        <v>0</v>
      </c>
      <c r="P9" s="43">
        <v>0</v>
      </c>
      <c r="Q9" s="43">
        <v>0</v>
      </c>
      <c r="R9" s="19">
        <f t="shared" si="5"/>
        <v>0</v>
      </c>
      <c r="S9" s="19">
        <f t="shared" si="5"/>
        <v>0</v>
      </c>
      <c r="T9" s="19">
        <f t="shared" si="5"/>
        <v>0</v>
      </c>
    </row>
    <row r="10" spans="1:20" ht="15">
      <c r="A10" s="91"/>
      <c r="B10" s="89" t="s">
        <v>18</v>
      </c>
      <c r="C10" s="43" t="s">
        <v>13</v>
      </c>
      <c r="D10" s="43">
        <f aca="true" t="shared" si="6" ref="D10:T10">D165+D320</f>
        <v>0</v>
      </c>
      <c r="E10" s="43">
        <f t="shared" si="6"/>
        <v>0</v>
      </c>
      <c r="F10" s="43">
        <f t="shared" si="6"/>
        <v>0</v>
      </c>
      <c r="G10" s="43">
        <f t="shared" si="6"/>
        <v>0</v>
      </c>
      <c r="H10" s="43">
        <f t="shared" si="6"/>
        <v>0</v>
      </c>
      <c r="I10" s="43">
        <f t="shared" si="6"/>
        <v>0</v>
      </c>
      <c r="J10" s="43">
        <f t="shared" si="6"/>
        <v>0</v>
      </c>
      <c r="K10" s="43">
        <f t="shared" si="6"/>
        <v>0</v>
      </c>
      <c r="L10" s="43">
        <f t="shared" si="6"/>
        <v>0</v>
      </c>
      <c r="M10" s="43">
        <f t="shared" si="6"/>
        <v>0</v>
      </c>
      <c r="N10" s="43">
        <v>0</v>
      </c>
      <c r="O10" s="43">
        <v>0</v>
      </c>
      <c r="P10" s="43">
        <v>0</v>
      </c>
      <c r="Q10" s="43">
        <v>0</v>
      </c>
      <c r="R10" s="19">
        <f t="shared" si="6"/>
        <v>0</v>
      </c>
      <c r="S10" s="19">
        <f t="shared" si="6"/>
        <v>0</v>
      </c>
      <c r="T10" s="19">
        <f t="shared" si="6"/>
        <v>0</v>
      </c>
    </row>
    <row r="11" spans="1:20" ht="15">
      <c r="A11" s="91"/>
      <c r="B11" s="89"/>
      <c r="C11" s="43" t="s">
        <v>14</v>
      </c>
      <c r="D11" s="43">
        <f aca="true" t="shared" si="7" ref="D11:T11">D166+D321</f>
        <v>0</v>
      </c>
      <c r="E11" s="43">
        <f t="shared" si="7"/>
        <v>0</v>
      </c>
      <c r="F11" s="43">
        <f t="shared" si="7"/>
        <v>0</v>
      </c>
      <c r="G11" s="43">
        <f t="shared" si="7"/>
        <v>0</v>
      </c>
      <c r="H11" s="43">
        <f t="shared" si="7"/>
        <v>0</v>
      </c>
      <c r="I11" s="43">
        <f t="shared" si="7"/>
        <v>0</v>
      </c>
      <c r="J11" s="43">
        <f t="shared" si="7"/>
        <v>0</v>
      </c>
      <c r="K11" s="43">
        <f t="shared" si="7"/>
        <v>0</v>
      </c>
      <c r="L11" s="43">
        <f t="shared" si="7"/>
        <v>0</v>
      </c>
      <c r="M11" s="43">
        <f t="shared" si="7"/>
        <v>0</v>
      </c>
      <c r="N11" s="43">
        <v>0</v>
      </c>
      <c r="O11" s="43">
        <v>0</v>
      </c>
      <c r="P11" s="43">
        <v>0</v>
      </c>
      <c r="Q11" s="43">
        <v>0</v>
      </c>
      <c r="R11" s="19">
        <f t="shared" si="7"/>
        <v>0</v>
      </c>
      <c r="S11" s="19">
        <f t="shared" si="7"/>
        <v>0</v>
      </c>
      <c r="T11" s="19">
        <f t="shared" si="7"/>
        <v>0</v>
      </c>
    </row>
    <row r="12" spans="1:20" ht="15">
      <c r="A12" s="91"/>
      <c r="B12" s="89" t="s">
        <v>19</v>
      </c>
      <c r="C12" s="43" t="s">
        <v>13</v>
      </c>
      <c r="D12" s="43">
        <f aca="true" t="shared" si="8" ref="D12:T12">D167+D322</f>
        <v>0</v>
      </c>
      <c r="E12" s="43">
        <f t="shared" si="8"/>
        <v>0</v>
      </c>
      <c r="F12" s="43">
        <f t="shared" si="8"/>
        <v>0</v>
      </c>
      <c r="G12" s="43">
        <f t="shared" si="8"/>
        <v>0</v>
      </c>
      <c r="H12" s="43">
        <f t="shared" si="8"/>
        <v>0</v>
      </c>
      <c r="I12" s="43">
        <f t="shared" si="8"/>
        <v>0</v>
      </c>
      <c r="J12" s="43">
        <f t="shared" si="8"/>
        <v>0</v>
      </c>
      <c r="K12" s="43">
        <f t="shared" si="8"/>
        <v>0</v>
      </c>
      <c r="L12" s="43">
        <f t="shared" si="8"/>
        <v>0</v>
      </c>
      <c r="M12" s="43">
        <f t="shared" si="8"/>
        <v>0</v>
      </c>
      <c r="N12" s="43">
        <v>0</v>
      </c>
      <c r="O12" s="43">
        <v>0</v>
      </c>
      <c r="P12" s="43">
        <v>0</v>
      </c>
      <c r="Q12" s="43">
        <v>0</v>
      </c>
      <c r="R12" s="19">
        <f t="shared" si="8"/>
        <v>0</v>
      </c>
      <c r="S12" s="19">
        <f t="shared" si="8"/>
        <v>0</v>
      </c>
      <c r="T12" s="19">
        <f t="shared" si="8"/>
        <v>0</v>
      </c>
    </row>
    <row r="13" spans="1:20" ht="15">
      <c r="A13" s="91"/>
      <c r="B13" s="89"/>
      <c r="C13" s="43" t="s">
        <v>14</v>
      </c>
      <c r="D13" s="43">
        <f aca="true" t="shared" si="9" ref="D13:T13">D168+D323</f>
        <v>0</v>
      </c>
      <c r="E13" s="43">
        <f t="shared" si="9"/>
        <v>0</v>
      </c>
      <c r="F13" s="43">
        <f t="shared" si="9"/>
        <v>0</v>
      </c>
      <c r="G13" s="43">
        <f t="shared" si="9"/>
        <v>0</v>
      </c>
      <c r="H13" s="43">
        <f t="shared" si="9"/>
        <v>0</v>
      </c>
      <c r="I13" s="43">
        <f t="shared" si="9"/>
        <v>0</v>
      </c>
      <c r="J13" s="43">
        <f t="shared" si="9"/>
        <v>0</v>
      </c>
      <c r="K13" s="43">
        <f t="shared" si="9"/>
        <v>0</v>
      </c>
      <c r="L13" s="43">
        <f t="shared" si="9"/>
        <v>0</v>
      </c>
      <c r="M13" s="43">
        <f t="shared" si="9"/>
        <v>0</v>
      </c>
      <c r="N13" s="43">
        <v>0</v>
      </c>
      <c r="O13" s="43">
        <v>0</v>
      </c>
      <c r="P13" s="43">
        <v>0</v>
      </c>
      <c r="Q13" s="43">
        <v>0</v>
      </c>
      <c r="R13" s="19">
        <f t="shared" si="9"/>
        <v>0</v>
      </c>
      <c r="S13" s="19">
        <f t="shared" si="9"/>
        <v>0</v>
      </c>
      <c r="T13" s="19">
        <f t="shared" si="9"/>
        <v>0</v>
      </c>
    </row>
    <row r="14" spans="1:20" ht="15">
      <c r="A14" s="91"/>
      <c r="B14" s="90" t="s">
        <v>20</v>
      </c>
      <c r="C14" s="21" t="s">
        <v>13</v>
      </c>
      <c r="D14" s="21">
        <f aca="true" t="shared" si="10" ref="D14:T14">D169+D324</f>
        <v>1</v>
      </c>
      <c r="E14" s="21">
        <f t="shared" si="10"/>
        <v>1</v>
      </c>
      <c r="F14" s="21">
        <f t="shared" si="10"/>
        <v>0</v>
      </c>
      <c r="G14" s="21">
        <f t="shared" si="10"/>
        <v>0</v>
      </c>
      <c r="H14" s="21">
        <f t="shared" si="10"/>
        <v>0</v>
      </c>
      <c r="I14" s="21">
        <f t="shared" si="10"/>
        <v>0</v>
      </c>
      <c r="J14" s="21">
        <f t="shared" si="10"/>
        <v>0</v>
      </c>
      <c r="K14" s="21">
        <f t="shared" si="10"/>
        <v>0</v>
      </c>
      <c r="L14" s="21">
        <f t="shared" si="10"/>
        <v>0</v>
      </c>
      <c r="M14" s="21">
        <f t="shared" si="10"/>
        <v>0</v>
      </c>
      <c r="N14" s="21">
        <v>2</v>
      </c>
      <c r="O14" s="21">
        <v>0</v>
      </c>
      <c r="P14" s="21">
        <v>0</v>
      </c>
      <c r="Q14" s="21">
        <v>0</v>
      </c>
      <c r="R14" s="19">
        <f t="shared" si="10"/>
        <v>3</v>
      </c>
      <c r="S14" s="19">
        <f t="shared" si="10"/>
        <v>1</v>
      </c>
      <c r="T14" s="19">
        <f t="shared" si="10"/>
        <v>4</v>
      </c>
    </row>
    <row r="15" spans="1:20" ht="15">
      <c r="A15" s="91"/>
      <c r="B15" s="90"/>
      <c r="C15" s="21" t="s">
        <v>14</v>
      </c>
      <c r="D15" s="21">
        <f aca="true" t="shared" si="11" ref="D15:T15">D170+D325</f>
        <v>0</v>
      </c>
      <c r="E15" s="21">
        <f t="shared" si="11"/>
        <v>0</v>
      </c>
      <c r="F15" s="21">
        <f t="shared" si="11"/>
        <v>0</v>
      </c>
      <c r="G15" s="21">
        <f t="shared" si="11"/>
        <v>0</v>
      </c>
      <c r="H15" s="21">
        <f t="shared" si="11"/>
        <v>0</v>
      </c>
      <c r="I15" s="21">
        <f t="shared" si="11"/>
        <v>0</v>
      </c>
      <c r="J15" s="21">
        <f t="shared" si="11"/>
        <v>0</v>
      </c>
      <c r="K15" s="21">
        <f t="shared" si="11"/>
        <v>0</v>
      </c>
      <c r="L15" s="21">
        <f t="shared" si="11"/>
        <v>0</v>
      </c>
      <c r="M15" s="21">
        <f t="shared" si="11"/>
        <v>0</v>
      </c>
      <c r="N15" s="21">
        <v>0</v>
      </c>
      <c r="O15" s="21">
        <v>0</v>
      </c>
      <c r="P15" s="21">
        <v>0</v>
      </c>
      <c r="Q15" s="21">
        <v>0</v>
      </c>
      <c r="R15" s="19">
        <f t="shared" si="11"/>
        <v>0</v>
      </c>
      <c r="S15" s="19">
        <f t="shared" si="11"/>
        <v>0</v>
      </c>
      <c r="T15" s="19">
        <f t="shared" si="11"/>
        <v>0</v>
      </c>
    </row>
    <row r="16" spans="1:20" ht="15">
      <c r="A16" s="89" t="s">
        <v>21</v>
      </c>
      <c r="B16" s="89"/>
      <c r="C16" s="43" t="s">
        <v>13</v>
      </c>
      <c r="D16" s="43">
        <f aca="true" t="shared" si="12" ref="D16:T16">D171+D326</f>
        <v>1</v>
      </c>
      <c r="E16" s="43">
        <f t="shared" si="12"/>
        <v>14</v>
      </c>
      <c r="F16" s="43">
        <f t="shared" si="12"/>
        <v>0</v>
      </c>
      <c r="G16" s="43">
        <f t="shared" si="12"/>
        <v>0</v>
      </c>
      <c r="H16" s="43">
        <f t="shared" si="12"/>
        <v>0</v>
      </c>
      <c r="I16" s="43">
        <f t="shared" si="12"/>
        <v>0</v>
      </c>
      <c r="J16" s="43">
        <f t="shared" si="12"/>
        <v>0</v>
      </c>
      <c r="K16" s="43">
        <f t="shared" si="12"/>
        <v>0</v>
      </c>
      <c r="L16" s="43">
        <f t="shared" si="12"/>
        <v>0</v>
      </c>
      <c r="M16" s="43">
        <f t="shared" si="12"/>
        <v>0</v>
      </c>
      <c r="N16" s="43">
        <v>0</v>
      </c>
      <c r="O16" s="43">
        <v>0</v>
      </c>
      <c r="P16" s="43">
        <v>0</v>
      </c>
      <c r="Q16" s="43">
        <v>0</v>
      </c>
      <c r="R16" s="19">
        <f t="shared" si="12"/>
        <v>1</v>
      </c>
      <c r="S16" s="19">
        <f t="shared" si="12"/>
        <v>14</v>
      </c>
      <c r="T16" s="19">
        <f t="shared" si="12"/>
        <v>15</v>
      </c>
    </row>
    <row r="17" spans="1:20" ht="15">
      <c r="A17" s="89"/>
      <c r="B17" s="89"/>
      <c r="C17" s="43" t="s">
        <v>14</v>
      </c>
      <c r="D17" s="43">
        <f aca="true" t="shared" si="13" ref="D17:T17">D172+D327</f>
        <v>0</v>
      </c>
      <c r="E17" s="43">
        <f t="shared" si="13"/>
        <v>0</v>
      </c>
      <c r="F17" s="43">
        <f t="shared" si="13"/>
        <v>0</v>
      </c>
      <c r="G17" s="43">
        <f t="shared" si="13"/>
        <v>0</v>
      </c>
      <c r="H17" s="43">
        <f t="shared" si="13"/>
        <v>0</v>
      </c>
      <c r="I17" s="43">
        <f t="shared" si="13"/>
        <v>0</v>
      </c>
      <c r="J17" s="43">
        <f t="shared" si="13"/>
        <v>0</v>
      </c>
      <c r="K17" s="43">
        <f t="shared" si="13"/>
        <v>0</v>
      </c>
      <c r="L17" s="43">
        <f t="shared" si="13"/>
        <v>0</v>
      </c>
      <c r="M17" s="43">
        <f t="shared" si="13"/>
        <v>0</v>
      </c>
      <c r="N17" s="43">
        <v>0</v>
      </c>
      <c r="O17" s="43">
        <v>0</v>
      </c>
      <c r="P17" s="43">
        <v>0</v>
      </c>
      <c r="Q17" s="43">
        <v>0</v>
      </c>
      <c r="R17" s="19">
        <f t="shared" si="13"/>
        <v>0</v>
      </c>
      <c r="S17" s="19">
        <f t="shared" si="13"/>
        <v>0</v>
      </c>
      <c r="T17" s="19">
        <f t="shared" si="13"/>
        <v>0</v>
      </c>
    </row>
    <row r="18" spans="1:20" ht="15">
      <c r="A18" s="98" t="s">
        <v>22</v>
      </c>
      <c r="B18" s="89" t="s">
        <v>23</v>
      </c>
      <c r="C18" s="43" t="s">
        <v>13</v>
      </c>
      <c r="D18" s="43">
        <f aca="true" t="shared" si="14" ref="D18:T18">D173+D328</f>
        <v>5</v>
      </c>
      <c r="E18" s="43">
        <f t="shared" si="14"/>
        <v>4</v>
      </c>
      <c r="F18" s="43">
        <f t="shared" si="14"/>
        <v>0</v>
      </c>
      <c r="G18" s="43">
        <f t="shared" si="14"/>
        <v>0</v>
      </c>
      <c r="H18" s="43">
        <f t="shared" si="14"/>
        <v>0</v>
      </c>
      <c r="I18" s="43">
        <f t="shared" si="14"/>
        <v>0</v>
      </c>
      <c r="J18" s="43">
        <f t="shared" si="14"/>
        <v>0</v>
      </c>
      <c r="K18" s="43">
        <f t="shared" si="14"/>
        <v>0</v>
      </c>
      <c r="L18" s="43">
        <f t="shared" si="14"/>
        <v>0</v>
      </c>
      <c r="M18" s="43">
        <f t="shared" si="14"/>
        <v>0</v>
      </c>
      <c r="N18" s="43">
        <v>0</v>
      </c>
      <c r="O18" s="43">
        <v>0</v>
      </c>
      <c r="P18" s="43">
        <v>0</v>
      </c>
      <c r="Q18" s="43">
        <v>0</v>
      </c>
      <c r="R18" s="19">
        <f t="shared" si="14"/>
        <v>5</v>
      </c>
      <c r="S18" s="19">
        <f t="shared" si="14"/>
        <v>4</v>
      </c>
      <c r="T18" s="19">
        <f t="shared" si="14"/>
        <v>9</v>
      </c>
    </row>
    <row r="19" spans="1:20" ht="15">
      <c r="A19" s="98"/>
      <c r="B19" s="89"/>
      <c r="C19" s="43" t="s">
        <v>14</v>
      </c>
      <c r="D19" s="43">
        <f aca="true" t="shared" si="15" ref="D19:T19">D174+D329</f>
        <v>0</v>
      </c>
      <c r="E19" s="43">
        <f t="shared" si="15"/>
        <v>0</v>
      </c>
      <c r="F19" s="43">
        <f t="shared" si="15"/>
        <v>0</v>
      </c>
      <c r="G19" s="43">
        <f t="shared" si="15"/>
        <v>0</v>
      </c>
      <c r="H19" s="43">
        <f t="shared" si="15"/>
        <v>0</v>
      </c>
      <c r="I19" s="43">
        <f t="shared" si="15"/>
        <v>0</v>
      </c>
      <c r="J19" s="43">
        <f t="shared" si="15"/>
        <v>0</v>
      </c>
      <c r="K19" s="43">
        <f t="shared" si="15"/>
        <v>0</v>
      </c>
      <c r="L19" s="43">
        <f t="shared" si="15"/>
        <v>0</v>
      </c>
      <c r="M19" s="43">
        <f t="shared" si="15"/>
        <v>0</v>
      </c>
      <c r="N19" s="43">
        <v>0</v>
      </c>
      <c r="O19" s="43">
        <v>0</v>
      </c>
      <c r="P19" s="43">
        <v>0</v>
      </c>
      <c r="Q19" s="43">
        <v>0</v>
      </c>
      <c r="R19" s="19">
        <f t="shared" si="15"/>
        <v>0</v>
      </c>
      <c r="S19" s="19">
        <f t="shared" si="15"/>
        <v>0</v>
      </c>
      <c r="T19" s="19">
        <f t="shared" si="15"/>
        <v>0</v>
      </c>
    </row>
    <row r="20" spans="1:20" ht="15">
      <c r="A20" s="98"/>
      <c r="B20" s="89" t="s">
        <v>24</v>
      </c>
      <c r="C20" s="43" t="s">
        <v>13</v>
      </c>
      <c r="D20" s="43">
        <f aca="true" t="shared" si="16" ref="D20:T20">D175+D330</f>
        <v>2</v>
      </c>
      <c r="E20" s="43">
        <f t="shared" si="16"/>
        <v>5</v>
      </c>
      <c r="F20" s="43">
        <f t="shared" si="16"/>
        <v>0</v>
      </c>
      <c r="G20" s="43">
        <f t="shared" si="16"/>
        <v>0</v>
      </c>
      <c r="H20" s="43">
        <f t="shared" si="16"/>
        <v>0</v>
      </c>
      <c r="I20" s="43">
        <f t="shared" si="16"/>
        <v>0</v>
      </c>
      <c r="J20" s="43">
        <f t="shared" si="16"/>
        <v>0</v>
      </c>
      <c r="K20" s="43">
        <f t="shared" si="16"/>
        <v>0</v>
      </c>
      <c r="L20" s="43">
        <f t="shared" si="16"/>
        <v>0</v>
      </c>
      <c r="M20" s="43">
        <f t="shared" si="16"/>
        <v>0</v>
      </c>
      <c r="N20" s="43">
        <v>0</v>
      </c>
      <c r="O20" s="43">
        <v>0</v>
      </c>
      <c r="P20" s="43">
        <v>0</v>
      </c>
      <c r="Q20" s="43">
        <v>0</v>
      </c>
      <c r="R20" s="19">
        <f t="shared" si="16"/>
        <v>2</v>
      </c>
      <c r="S20" s="19">
        <f t="shared" si="16"/>
        <v>5</v>
      </c>
      <c r="T20" s="19">
        <f t="shared" si="16"/>
        <v>7</v>
      </c>
    </row>
    <row r="21" spans="1:20" ht="15">
      <c r="A21" s="98"/>
      <c r="B21" s="89"/>
      <c r="C21" s="43" t="s">
        <v>14</v>
      </c>
      <c r="D21" s="43">
        <f aca="true" t="shared" si="17" ref="D21:T21">D176+D331</f>
        <v>0</v>
      </c>
      <c r="E21" s="43">
        <f t="shared" si="17"/>
        <v>0</v>
      </c>
      <c r="F21" s="43">
        <f t="shared" si="17"/>
        <v>0</v>
      </c>
      <c r="G21" s="43">
        <f t="shared" si="17"/>
        <v>0</v>
      </c>
      <c r="H21" s="43">
        <f t="shared" si="17"/>
        <v>0</v>
      </c>
      <c r="I21" s="43">
        <f t="shared" si="17"/>
        <v>0</v>
      </c>
      <c r="J21" s="43">
        <f t="shared" si="17"/>
        <v>0</v>
      </c>
      <c r="K21" s="43">
        <f t="shared" si="17"/>
        <v>0</v>
      </c>
      <c r="L21" s="43">
        <f t="shared" si="17"/>
        <v>0</v>
      </c>
      <c r="M21" s="43">
        <f t="shared" si="17"/>
        <v>0</v>
      </c>
      <c r="N21" s="43">
        <v>0</v>
      </c>
      <c r="O21" s="43">
        <v>0</v>
      </c>
      <c r="P21" s="43">
        <v>0</v>
      </c>
      <c r="Q21" s="43">
        <v>0</v>
      </c>
      <c r="R21" s="19">
        <f t="shared" si="17"/>
        <v>0</v>
      </c>
      <c r="S21" s="19">
        <f t="shared" si="17"/>
        <v>0</v>
      </c>
      <c r="T21" s="19">
        <f t="shared" si="17"/>
        <v>0</v>
      </c>
    </row>
    <row r="22" spans="1:20" ht="15">
      <c r="A22" s="98"/>
      <c r="B22" s="89" t="s">
        <v>25</v>
      </c>
      <c r="C22" s="43" t="s">
        <v>13</v>
      </c>
      <c r="D22" s="43">
        <f aca="true" t="shared" si="18" ref="D22:T22">D177+D332</f>
        <v>1</v>
      </c>
      <c r="E22" s="43">
        <f t="shared" si="18"/>
        <v>3</v>
      </c>
      <c r="F22" s="43">
        <f t="shared" si="18"/>
        <v>0</v>
      </c>
      <c r="G22" s="43">
        <f t="shared" si="18"/>
        <v>0</v>
      </c>
      <c r="H22" s="43">
        <f t="shared" si="18"/>
        <v>0</v>
      </c>
      <c r="I22" s="43">
        <f t="shared" si="18"/>
        <v>0</v>
      </c>
      <c r="J22" s="43">
        <f t="shared" si="18"/>
        <v>0</v>
      </c>
      <c r="K22" s="43">
        <f t="shared" si="18"/>
        <v>0</v>
      </c>
      <c r="L22" s="43">
        <f t="shared" si="18"/>
        <v>0</v>
      </c>
      <c r="M22" s="43">
        <f t="shared" si="18"/>
        <v>0</v>
      </c>
      <c r="N22" s="43">
        <v>0</v>
      </c>
      <c r="O22" s="43">
        <v>0</v>
      </c>
      <c r="P22" s="43">
        <v>0</v>
      </c>
      <c r="Q22" s="43">
        <v>0</v>
      </c>
      <c r="R22" s="19">
        <f t="shared" si="18"/>
        <v>1</v>
      </c>
      <c r="S22" s="19">
        <f t="shared" si="18"/>
        <v>3</v>
      </c>
      <c r="T22" s="19">
        <f t="shared" si="18"/>
        <v>4</v>
      </c>
    </row>
    <row r="23" spans="1:20" ht="15">
      <c r="A23" s="98"/>
      <c r="B23" s="89"/>
      <c r="C23" s="43" t="s">
        <v>14</v>
      </c>
      <c r="D23" s="43">
        <f aca="true" t="shared" si="19" ref="D23:T23">D178+D333</f>
        <v>0</v>
      </c>
      <c r="E23" s="43">
        <f t="shared" si="19"/>
        <v>0</v>
      </c>
      <c r="F23" s="43">
        <f t="shared" si="19"/>
        <v>0</v>
      </c>
      <c r="G23" s="43">
        <f t="shared" si="19"/>
        <v>0</v>
      </c>
      <c r="H23" s="43">
        <f t="shared" si="19"/>
        <v>0</v>
      </c>
      <c r="I23" s="43">
        <f t="shared" si="19"/>
        <v>0</v>
      </c>
      <c r="J23" s="43">
        <f t="shared" si="19"/>
        <v>0</v>
      </c>
      <c r="K23" s="43">
        <f t="shared" si="19"/>
        <v>0</v>
      </c>
      <c r="L23" s="43">
        <f t="shared" si="19"/>
        <v>0</v>
      </c>
      <c r="M23" s="43">
        <f t="shared" si="19"/>
        <v>0</v>
      </c>
      <c r="N23" s="43">
        <v>0</v>
      </c>
      <c r="O23" s="43">
        <v>0</v>
      </c>
      <c r="P23" s="43">
        <v>0</v>
      </c>
      <c r="Q23" s="43">
        <v>0</v>
      </c>
      <c r="R23" s="19">
        <f t="shared" si="19"/>
        <v>0</v>
      </c>
      <c r="S23" s="19">
        <f t="shared" si="19"/>
        <v>0</v>
      </c>
      <c r="T23" s="19">
        <f t="shared" si="19"/>
        <v>0</v>
      </c>
    </row>
    <row r="24" spans="1:20" ht="15">
      <c r="A24" s="98"/>
      <c r="B24" s="89" t="s">
        <v>26</v>
      </c>
      <c r="C24" s="43" t="s">
        <v>13</v>
      </c>
      <c r="D24" s="43">
        <f aca="true" t="shared" si="20" ref="D24:T24">D179+D334</f>
        <v>1</v>
      </c>
      <c r="E24" s="43">
        <f t="shared" si="20"/>
        <v>5</v>
      </c>
      <c r="F24" s="43">
        <f t="shared" si="20"/>
        <v>0</v>
      </c>
      <c r="G24" s="43">
        <f t="shared" si="20"/>
        <v>0</v>
      </c>
      <c r="H24" s="43">
        <f t="shared" si="20"/>
        <v>0</v>
      </c>
      <c r="I24" s="43">
        <f t="shared" si="20"/>
        <v>0</v>
      </c>
      <c r="J24" s="43">
        <f t="shared" si="20"/>
        <v>0</v>
      </c>
      <c r="K24" s="43">
        <f t="shared" si="20"/>
        <v>0</v>
      </c>
      <c r="L24" s="43">
        <f t="shared" si="20"/>
        <v>0</v>
      </c>
      <c r="M24" s="43">
        <f t="shared" si="20"/>
        <v>0</v>
      </c>
      <c r="N24" s="43">
        <v>0</v>
      </c>
      <c r="O24" s="43">
        <v>0</v>
      </c>
      <c r="P24" s="43">
        <v>0</v>
      </c>
      <c r="Q24" s="43">
        <v>0</v>
      </c>
      <c r="R24" s="19">
        <f t="shared" si="20"/>
        <v>1</v>
      </c>
      <c r="S24" s="19">
        <f t="shared" si="20"/>
        <v>5</v>
      </c>
      <c r="T24" s="19">
        <f t="shared" si="20"/>
        <v>6</v>
      </c>
    </row>
    <row r="25" spans="1:20" ht="15">
      <c r="A25" s="98"/>
      <c r="B25" s="89"/>
      <c r="C25" s="43" t="s">
        <v>14</v>
      </c>
      <c r="D25" s="43">
        <f aca="true" t="shared" si="21" ref="D25:T25">D180+D335</f>
        <v>0</v>
      </c>
      <c r="E25" s="43">
        <f t="shared" si="21"/>
        <v>0</v>
      </c>
      <c r="F25" s="43">
        <f t="shared" si="21"/>
        <v>0</v>
      </c>
      <c r="G25" s="43">
        <f t="shared" si="21"/>
        <v>0</v>
      </c>
      <c r="H25" s="43">
        <f t="shared" si="21"/>
        <v>0</v>
      </c>
      <c r="I25" s="43">
        <f t="shared" si="21"/>
        <v>0</v>
      </c>
      <c r="J25" s="43">
        <f t="shared" si="21"/>
        <v>0</v>
      </c>
      <c r="K25" s="43">
        <f t="shared" si="21"/>
        <v>0</v>
      </c>
      <c r="L25" s="43">
        <f t="shared" si="21"/>
        <v>0</v>
      </c>
      <c r="M25" s="43">
        <f t="shared" si="21"/>
        <v>0</v>
      </c>
      <c r="N25" s="43">
        <v>0</v>
      </c>
      <c r="O25" s="43">
        <v>0</v>
      </c>
      <c r="P25" s="43">
        <v>0</v>
      </c>
      <c r="Q25" s="43">
        <v>0</v>
      </c>
      <c r="R25" s="19">
        <f t="shared" si="21"/>
        <v>0</v>
      </c>
      <c r="S25" s="19">
        <f t="shared" si="21"/>
        <v>0</v>
      </c>
      <c r="T25" s="19">
        <f t="shared" si="21"/>
        <v>0</v>
      </c>
    </row>
    <row r="26" spans="1:20" ht="15">
      <c r="A26" s="98"/>
      <c r="B26" s="89" t="s">
        <v>27</v>
      </c>
      <c r="C26" s="43" t="s">
        <v>13</v>
      </c>
      <c r="D26" s="43">
        <f aca="true" t="shared" si="22" ref="D26:T26">D181+D336</f>
        <v>0</v>
      </c>
      <c r="E26" s="43">
        <f t="shared" si="22"/>
        <v>3</v>
      </c>
      <c r="F26" s="43">
        <f t="shared" si="22"/>
        <v>0</v>
      </c>
      <c r="G26" s="43">
        <f t="shared" si="22"/>
        <v>0</v>
      </c>
      <c r="H26" s="43">
        <f t="shared" si="22"/>
        <v>0</v>
      </c>
      <c r="I26" s="43">
        <f t="shared" si="22"/>
        <v>0</v>
      </c>
      <c r="J26" s="43">
        <f t="shared" si="22"/>
        <v>0</v>
      </c>
      <c r="K26" s="43">
        <f t="shared" si="22"/>
        <v>0</v>
      </c>
      <c r="L26" s="43">
        <f t="shared" si="22"/>
        <v>0</v>
      </c>
      <c r="M26" s="43">
        <f t="shared" si="22"/>
        <v>0</v>
      </c>
      <c r="N26" s="43">
        <v>0</v>
      </c>
      <c r="O26" s="43">
        <v>0</v>
      </c>
      <c r="P26" s="43">
        <v>0</v>
      </c>
      <c r="Q26" s="43">
        <v>0</v>
      </c>
      <c r="R26" s="19">
        <f t="shared" si="22"/>
        <v>0</v>
      </c>
      <c r="S26" s="19">
        <f t="shared" si="22"/>
        <v>3</v>
      </c>
      <c r="T26" s="19">
        <f t="shared" si="22"/>
        <v>3</v>
      </c>
    </row>
    <row r="27" spans="1:20" ht="15">
      <c r="A27" s="98"/>
      <c r="B27" s="89"/>
      <c r="C27" s="43" t="s">
        <v>14</v>
      </c>
      <c r="D27" s="43">
        <f aca="true" t="shared" si="23" ref="D27:T27">D182+D337</f>
        <v>0</v>
      </c>
      <c r="E27" s="43">
        <f t="shared" si="23"/>
        <v>0</v>
      </c>
      <c r="F27" s="43">
        <f t="shared" si="23"/>
        <v>0</v>
      </c>
      <c r="G27" s="43">
        <f t="shared" si="23"/>
        <v>0</v>
      </c>
      <c r="H27" s="43">
        <f t="shared" si="23"/>
        <v>0</v>
      </c>
      <c r="I27" s="43">
        <f t="shared" si="23"/>
        <v>0</v>
      </c>
      <c r="J27" s="43">
        <f t="shared" si="23"/>
        <v>0</v>
      </c>
      <c r="K27" s="43">
        <f t="shared" si="23"/>
        <v>0</v>
      </c>
      <c r="L27" s="43">
        <f t="shared" si="23"/>
        <v>0</v>
      </c>
      <c r="M27" s="43">
        <f t="shared" si="23"/>
        <v>0</v>
      </c>
      <c r="N27" s="43">
        <v>0</v>
      </c>
      <c r="O27" s="43">
        <v>0</v>
      </c>
      <c r="P27" s="43">
        <v>0</v>
      </c>
      <c r="Q27" s="43">
        <v>0</v>
      </c>
      <c r="R27" s="19">
        <f t="shared" si="23"/>
        <v>0</v>
      </c>
      <c r="S27" s="19">
        <f t="shared" si="23"/>
        <v>0</v>
      </c>
      <c r="T27" s="19">
        <f t="shared" si="23"/>
        <v>0</v>
      </c>
    </row>
    <row r="28" spans="1:20" ht="15">
      <c r="A28" s="98"/>
      <c r="B28" s="89" t="s">
        <v>28</v>
      </c>
      <c r="C28" s="43" t="s">
        <v>13</v>
      </c>
      <c r="D28" s="43">
        <f aca="true" t="shared" si="24" ref="D28:T28">D183+D338</f>
        <v>2</v>
      </c>
      <c r="E28" s="43">
        <f t="shared" si="24"/>
        <v>5</v>
      </c>
      <c r="F28" s="43">
        <f t="shared" si="24"/>
        <v>0</v>
      </c>
      <c r="G28" s="43">
        <f t="shared" si="24"/>
        <v>0</v>
      </c>
      <c r="H28" s="43">
        <f t="shared" si="24"/>
        <v>0</v>
      </c>
      <c r="I28" s="43">
        <f t="shared" si="24"/>
        <v>0</v>
      </c>
      <c r="J28" s="43">
        <f t="shared" si="24"/>
        <v>0</v>
      </c>
      <c r="K28" s="43">
        <f t="shared" si="24"/>
        <v>0</v>
      </c>
      <c r="L28" s="43">
        <f t="shared" si="24"/>
        <v>0</v>
      </c>
      <c r="M28" s="43">
        <f t="shared" si="24"/>
        <v>0</v>
      </c>
      <c r="N28" s="43">
        <v>0</v>
      </c>
      <c r="O28" s="43">
        <v>0</v>
      </c>
      <c r="P28" s="43">
        <v>0</v>
      </c>
      <c r="Q28" s="43">
        <v>0</v>
      </c>
      <c r="R28" s="19">
        <f t="shared" si="24"/>
        <v>2</v>
      </c>
      <c r="S28" s="19">
        <f t="shared" si="24"/>
        <v>5</v>
      </c>
      <c r="T28" s="19">
        <f t="shared" si="24"/>
        <v>7</v>
      </c>
    </row>
    <row r="29" spans="1:20" ht="15">
      <c r="A29" s="98"/>
      <c r="B29" s="92"/>
      <c r="C29" s="43" t="s">
        <v>14</v>
      </c>
      <c r="D29" s="43">
        <f aca="true" t="shared" si="25" ref="D29:T29">D184+D339</f>
        <v>0</v>
      </c>
      <c r="E29" s="43">
        <f t="shared" si="25"/>
        <v>0</v>
      </c>
      <c r="F29" s="43">
        <f t="shared" si="25"/>
        <v>0</v>
      </c>
      <c r="G29" s="43">
        <f t="shared" si="25"/>
        <v>0</v>
      </c>
      <c r="H29" s="43">
        <f t="shared" si="25"/>
        <v>0</v>
      </c>
      <c r="I29" s="43">
        <f t="shared" si="25"/>
        <v>0</v>
      </c>
      <c r="J29" s="43">
        <f t="shared" si="25"/>
        <v>0</v>
      </c>
      <c r="K29" s="43">
        <f t="shared" si="25"/>
        <v>0</v>
      </c>
      <c r="L29" s="43">
        <f t="shared" si="25"/>
        <v>0</v>
      </c>
      <c r="M29" s="43">
        <f t="shared" si="25"/>
        <v>0</v>
      </c>
      <c r="N29" s="43">
        <v>0</v>
      </c>
      <c r="O29" s="43">
        <v>0</v>
      </c>
      <c r="P29" s="43">
        <v>0</v>
      </c>
      <c r="Q29" s="43">
        <v>0</v>
      </c>
      <c r="R29" s="19">
        <f t="shared" si="25"/>
        <v>0</v>
      </c>
      <c r="S29" s="19">
        <f t="shared" si="25"/>
        <v>0</v>
      </c>
      <c r="T29" s="19">
        <f t="shared" si="25"/>
        <v>0</v>
      </c>
    </row>
    <row r="30" spans="1:20" ht="15">
      <c r="A30" s="98"/>
      <c r="B30" s="89" t="s">
        <v>29</v>
      </c>
      <c r="C30" s="43" t="s">
        <v>13</v>
      </c>
      <c r="D30" s="43">
        <f aca="true" t="shared" si="26" ref="D30:T30">D185+D340</f>
        <v>1</v>
      </c>
      <c r="E30" s="43">
        <f t="shared" si="26"/>
        <v>3</v>
      </c>
      <c r="F30" s="43">
        <f t="shared" si="26"/>
        <v>0</v>
      </c>
      <c r="G30" s="43">
        <f t="shared" si="26"/>
        <v>0</v>
      </c>
      <c r="H30" s="43">
        <f t="shared" si="26"/>
        <v>0</v>
      </c>
      <c r="I30" s="43">
        <f t="shared" si="26"/>
        <v>0</v>
      </c>
      <c r="J30" s="43">
        <f t="shared" si="26"/>
        <v>0</v>
      </c>
      <c r="K30" s="43">
        <f t="shared" si="26"/>
        <v>0</v>
      </c>
      <c r="L30" s="43">
        <f t="shared" si="26"/>
        <v>0</v>
      </c>
      <c r="M30" s="43">
        <f t="shared" si="26"/>
        <v>0</v>
      </c>
      <c r="N30" s="43">
        <v>0</v>
      </c>
      <c r="O30" s="43">
        <v>0</v>
      </c>
      <c r="P30" s="43">
        <v>0</v>
      </c>
      <c r="Q30" s="43">
        <v>0</v>
      </c>
      <c r="R30" s="19">
        <f t="shared" si="26"/>
        <v>1</v>
      </c>
      <c r="S30" s="19">
        <f t="shared" si="26"/>
        <v>3</v>
      </c>
      <c r="T30" s="19">
        <f t="shared" si="26"/>
        <v>4</v>
      </c>
    </row>
    <row r="31" spans="1:20" ht="15">
      <c r="A31" s="98"/>
      <c r="B31" s="89"/>
      <c r="C31" s="43" t="s">
        <v>14</v>
      </c>
      <c r="D31" s="43">
        <f aca="true" t="shared" si="27" ref="D31:T31">D186+D341</f>
        <v>0</v>
      </c>
      <c r="E31" s="43">
        <f t="shared" si="27"/>
        <v>0</v>
      </c>
      <c r="F31" s="43">
        <f t="shared" si="27"/>
        <v>0</v>
      </c>
      <c r="G31" s="43">
        <f t="shared" si="27"/>
        <v>0</v>
      </c>
      <c r="H31" s="43">
        <f t="shared" si="27"/>
        <v>0</v>
      </c>
      <c r="I31" s="43">
        <f t="shared" si="27"/>
        <v>0</v>
      </c>
      <c r="J31" s="43">
        <f t="shared" si="27"/>
        <v>0</v>
      </c>
      <c r="K31" s="43">
        <f t="shared" si="27"/>
        <v>0</v>
      </c>
      <c r="L31" s="43">
        <f t="shared" si="27"/>
        <v>0</v>
      </c>
      <c r="M31" s="43">
        <f t="shared" si="27"/>
        <v>0</v>
      </c>
      <c r="N31" s="43">
        <v>0</v>
      </c>
      <c r="O31" s="43">
        <v>0</v>
      </c>
      <c r="P31" s="43">
        <v>0</v>
      </c>
      <c r="Q31" s="43">
        <v>0</v>
      </c>
      <c r="R31" s="19">
        <f t="shared" si="27"/>
        <v>0</v>
      </c>
      <c r="S31" s="19">
        <f t="shared" si="27"/>
        <v>0</v>
      </c>
      <c r="T31" s="19">
        <f t="shared" si="27"/>
        <v>0</v>
      </c>
    </row>
    <row r="32" spans="1:20" ht="15">
      <c r="A32" s="98"/>
      <c r="B32" s="90" t="s">
        <v>30</v>
      </c>
      <c r="C32" s="21" t="s">
        <v>13</v>
      </c>
      <c r="D32" s="21">
        <f aca="true" t="shared" si="28" ref="D32:T32">D187+D342</f>
        <v>12</v>
      </c>
      <c r="E32" s="21">
        <f t="shared" si="28"/>
        <v>28</v>
      </c>
      <c r="F32" s="21">
        <f t="shared" si="28"/>
        <v>0</v>
      </c>
      <c r="G32" s="21">
        <f t="shared" si="28"/>
        <v>0</v>
      </c>
      <c r="H32" s="21">
        <f t="shared" si="28"/>
        <v>0</v>
      </c>
      <c r="I32" s="21">
        <f t="shared" si="28"/>
        <v>0</v>
      </c>
      <c r="J32" s="21">
        <f t="shared" si="28"/>
        <v>0</v>
      </c>
      <c r="K32" s="21">
        <f t="shared" si="28"/>
        <v>0</v>
      </c>
      <c r="L32" s="21">
        <f t="shared" si="28"/>
        <v>0</v>
      </c>
      <c r="M32" s="21">
        <f t="shared" si="28"/>
        <v>0</v>
      </c>
      <c r="N32" s="21">
        <v>0</v>
      </c>
      <c r="O32" s="21">
        <v>0</v>
      </c>
      <c r="P32" s="21">
        <v>0</v>
      </c>
      <c r="Q32" s="21">
        <v>0</v>
      </c>
      <c r="R32" s="19">
        <f t="shared" si="28"/>
        <v>12</v>
      </c>
      <c r="S32" s="19">
        <f t="shared" si="28"/>
        <v>28</v>
      </c>
      <c r="T32" s="19">
        <f t="shared" si="28"/>
        <v>40</v>
      </c>
    </row>
    <row r="33" spans="1:20" ht="15">
      <c r="A33" s="98"/>
      <c r="B33" s="90"/>
      <c r="C33" s="21" t="s">
        <v>14</v>
      </c>
      <c r="D33" s="21">
        <f aca="true" t="shared" si="29" ref="D33:T33">D188+D343</f>
        <v>0</v>
      </c>
      <c r="E33" s="21">
        <f t="shared" si="29"/>
        <v>0</v>
      </c>
      <c r="F33" s="21">
        <f t="shared" si="29"/>
        <v>0</v>
      </c>
      <c r="G33" s="21">
        <f t="shared" si="29"/>
        <v>0</v>
      </c>
      <c r="H33" s="21">
        <f t="shared" si="29"/>
        <v>0</v>
      </c>
      <c r="I33" s="21">
        <f t="shared" si="29"/>
        <v>0</v>
      </c>
      <c r="J33" s="21">
        <f t="shared" si="29"/>
        <v>0</v>
      </c>
      <c r="K33" s="21">
        <f t="shared" si="29"/>
        <v>0</v>
      </c>
      <c r="L33" s="21">
        <f t="shared" si="29"/>
        <v>0</v>
      </c>
      <c r="M33" s="21">
        <f t="shared" si="29"/>
        <v>0</v>
      </c>
      <c r="N33" s="21">
        <v>0</v>
      </c>
      <c r="O33" s="21">
        <v>0</v>
      </c>
      <c r="P33" s="21">
        <v>0</v>
      </c>
      <c r="Q33" s="21">
        <v>0</v>
      </c>
      <c r="R33" s="19">
        <f t="shared" si="29"/>
        <v>0</v>
      </c>
      <c r="S33" s="19">
        <f t="shared" si="29"/>
        <v>0</v>
      </c>
      <c r="T33" s="19">
        <f t="shared" si="29"/>
        <v>0</v>
      </c>
    </row>
    <row r="34" spans="1:20" ht="15">
      <c r="A34" s="89" t="s">
        <v>31</v>
      </c>
      <c r="B34" s="89"/>
      <c r="C34" s="43" t="s">
        <v>13</v>
      </c>
      <c r="D34" s="43">
        <f aca="true" t="shared" si="30" ref="D34:T34">D189+D344</f>
        <v>1</v>
      </c>
      <c r="E34" s="43">
        <f t="shared" si="30"/>
        <v>4</v>
      </c>
      <c r="F34" s="43">
        <f t="shared" si="30"/>
        <v>0</v>
      </c>
      <c r="G34" s="43">
        <f t="shared" si="30"/>
        <v>0</v>
      </c>
      <c r="H34" s="43">
        <f t="shared" si="30"/>
        <v>0</v>
      </c>
      <c r="I34" s="43">
        <f t="shared" si="30"/>
        <v>0</v>
      </c>
      <c r="J34" s="43">
        <f t="shared" si="30"/>
        <v>0</v>
      </c>
      <c r="K34" s="43">
        <f t="shared" si="30"/>
        <v>0</v>
      </c>
      <c r="L34" s="43">
        <f t="shared" si="30"/>
        <v>0</v>
      </c>
      <c r="M34" s="43">
        <f t="shared" si="30"/>
        <v>0</v>
      </c>
      <c r="N34" s="43">
        <v>0</v>
      </c>
      <c r="O34" s="43">
        <v>0</v>
      </c>
      <c r="P34" s="43">
        <v>0</v>
      </c>
      <c r="Q34" s="43">
        <v>0</v>
      </c>
      <c r="R34" s="19">
        <f t="shared" si="30"/>
        <v>1</v>
      </c>
      <c r="S34" s="19">
        <f t="shared" si="30"/>
        <v>4</v>
      </c>
      <c r="T34" s="19">
        <f t="shared" si="30"/>
        <v>5</v>
      </c>
    </row>
    <row r="35" spans="1:20" ht="15">
      <c r="A35" s="89"/>
      <c r="B35" s="89"/>
      <c r="C35" s="43" t="s">
        <v>14</v>
      </c>
      <c r="D35" s="43">
        <f aca="true" t="shared" si="31" ref="D35:T35">D190+D345</f>
        <v>0</v>
      </c>
      <c r="E35" s="43">
        <f t="shared" si="31"/>
        <v>0</v>
      </c>
      <c r="F35" s="43">
        <f t="shared" si="31"/>
        <v>0</v>
      </c>
      <c r="G35" s="43">
        <f t="shared" si="31"/>
        <v>0</v>
      </c>
      <c r="H35" s="43">
        <f t="shared" si="31"/>
        <v>0</v>
      </c>
      <c r="I35" s="43">
        <f t="shared" si="31"/>
        <v>0</v>
      </c>
      <c r="J35" s="43">
        <f t="shared" si="31"/>
        <v>0</v>
      </c>
      <c r="K35" s="43">
        <f t="shared" si="31"/>
        <v>0</v>
      </c>
      <c r="L35" s="43">
        <f t="shared" si="31"/>
        <v>0</v>
      </c>
      <c r="M35" s="43">
        <f t="shared" si="31"/>
        <v>0</v>
      </c>
      <c r="N35" s="43">
        <v>0</v>
      </c>
      <c r="O35" s="43">
        <v>0</v>
      </c>
      <c r="P35" s="43">
        <v>0</v>
      </c>
      <c r="Q35" s="43">
        <v>0</v>
      </c>
      <c r="R35" s="19">
        <f t="shared" si="31"/>
        <v>0</v>
      </c>
      <c r="S35" s="19">
        <f t="shared" si="31"/>
        <v>0</v>
      </c>
      <c r="T35" s="19">
        <f t="shared" si="31"/>
        <v>0</v>
      </c>
    </row>
    <row r="36" spans="1:20" ht="15">
      <c r="A36" s="81" t="s">
        <v>32</v>
      </c>
      <c r="B36" s="93" t="s">
        <v>33</v>
      </c>
      <c r="C36" s="43" t="s">
        <v>13</v>
      </c>
      <c r="D36" s="43">
        <f aca="true" t="shared" si="32" ref="D36:T36">D191+D346</f>
        <v>4</v>
      </c>
      <c r="E36" s="43">
        <f t="shared" si="32"/>
        <v>2</v>
      </c>
      <c r="F36" s="43">
        <f t="shared" si="32"/>
        <v>0</v>
      </c>
      <c r="G36" s="43">
        <f t="shared" si="32"/>
        <v>0</v>
      </c>
      <c r="H36" s="43">
        <f t="shared" si="32"/>
        <v>0</v>
      </c>
      <c r="I36" s="43">
        <f t="shared" si="32"/>
        <v>0</v>
      </c>
      <c r="J36" s="43">
        <f t="shared" si="32"/>
        <v>0</v>
      </c>
      <c r="K36" s="43">
        <f t="shared" si="32"/>
        <v>0</v>
      </c>
      <c r="L36" s="43">
        <f t="shared" si="32"/>
        <v>0</v>
      </c>
      <c r="M36" s="43">
        <f t="shared" si="32"/>
        <v>0</v>
      </c>
      <c r="N36" s="43">
        <v>0</v>
      </c>
      <c r="O36" s="43">
        <v>0</v>
      </c>
      <c r="P36" s="43">
        <v>0</v>
      </c>
      <c r="Q36" s="43">
        <v>0</v>
      </c>
      <c r="R36" s="19">
        <f t="shared" si="32"/>
        <v>4</v>
      </c>
      <c r="S36" s="19">
        <f t="shared" si="32"/>
        <v>2</v>
      </c>
      <c r="T36" s="19">
        <f t="shared" si="32"/>
        <v>6</v>
      </c>
    </row>
    <row r="37" spans="1:20" ht="15">
      <c r="A37" s="94"/>
      <c r="B37" s="93"/>
      <c r="C37" s="43" t="s">
        <v>14</v>
      </c>
      <c r="D37" s="43">
        <f aca="true" t="shared" si="33" ref="D37:T37">D192+D347</f>
        <v>0</v>
      </c>
      <c r="E37" s="43">
        <f t="shared" si="33"/>
        <v>0</v>
      </c>
      <c r="F37" s="43">
        <f t="shared" si="33"/>
        <v>0</v>
      </c>
      <c r="G37" s="43">
        <f t="shared" si="33"/>
        <v>0</v>
      </c>
      <c r="H37" s="43">
        <f t="shared" si="33"/>
        <v>0</v>
      </c>
      <c r="I37" s="43">
        <f t="shared" si="33"/>
        <v>0</v>
      </c>
      <c r="J37" s="43">
        <f t="shared" si="33"/>
        <v>0</v>
      </c>
      <c r="K37" s="43">
        <f t="shared" si="33"/>
        <v>0</v>
      </c>
      <c r="L37" s="43">
        <f t="shared" si="33"/>
        <v>0</v>
      </c>
      <c r="M37" s="43">
        <f t="shared" si="33"/>
        <v>0</v>
      </c>
      <c r="N37" s="43">
        <v>0</v>
      </c>
      <c r="O37" s="43">
        <v>0</v>
      </c>
      <c r="P37" s="43">
        <v>0</v>
      </c>
      <c r="Q37" s="43">
        <v>0</v>
      </c>
      <c r="R37" s="19">
        <f t="shared" si="33"/>
        <v>0</v>
      </c>
      <c r="S37" s="19">
        <f t="shared" si="33"/>
        <v>0</v>
      </c>
      <c r="T37" s="19">
        <f t="shared" si="33"/>
        <v>0</v>
      </c>
    </row>
    <row r="38" spans="1:20" ht="15">
      <c r="A38" s="94"/>
      <c r="B38" s="93" t="s">
        <v>34</v>
      </c>
      <c r="C38" s="43" t="s">
        <v>13</v>
      </c>
      <c r="D38" s="43">
        <f aca="true" t="shared" si="34" ref="D38:T38">D193+D348</f>
        <v>0</v>
      </c>
      <c r="E38" s="43">
        <f t="shared" si="34"/>
        <v>0</v>
      </c>
      <c r="F38" s="43">
        <f t="shared" si="34"/>
        <v>0</v>
      </c>
      <c r="G38" s="43">
        <f t="shared" si="34"/>
        <v>0</v>
      </c>
      <c r="H38" s="43">
        <f t="shared" si="34"/>
        <v>0</v>
      </c>
      <c r="I38" s="43">
        <f t="shared" si="34"/>
        <v>0</v>
      </c>
      <c r="J38" s="43">
        <f t="shared" si="34"/>
        <v>0</v>
      </c>
      <c r="K38" s="43">
        <f t="shared" si="34"/>
        <v>0</v>
      </c>
      <c r="L38" s="43">
        <f t="shared" si="34"/>
        <v>0</v>
      </c>
      <c r="M38" s="43">
        <f t="shared" si="34"/>
        <v>0</v>
      </c>
      <c r="N38" s="43">
        <v>0</v>
      </c>
      <c r="O38" s="43">
        <v>0</v>
      </c>
      <c r="P38" s="43">
        <v>0</v>
      </c>
      <c r="Q38" s="43">
        <v>0</v>
      </c>
      <c r="R38" s="19">
        <f t="shared" si="34"/>
        <v>0</v>
      </c>
      <c r="S38" s="19">
        <f t="shared" si="34"/>
        <v>0</v>
      </c>
      <c r="T38" s="19">
        <f t="shared" si="34"/>
        <v>0</v>
      </c>
    </row>
    <row r="39" spans="1:20" ht="15">
      <c r="A39" s="94"/>
      <c r="B39" s="93"/>
      <c r="C39" s="43" t="s">
        <v>14</v>
      </c>
      <c r="D39" s="43">
        <f aca="true" t="shared" si="35" ref="D39:T39">D194+D349</f>
        <v>0</v>
      </c>
      <c r="E39" s="43">
        <f t="shared" si="35"/>
        <v>0</v>
      </c>
      <c r="F39" s="43">
        <f t="shared" si="35"/>
        <v>0</v>
      </c>
      <c r="G39" s="43">
        <f t="shared" si="35"/>
        <v>0</v>
      </c>
      <c r="H39" s="43">
        <f t="shared" si="35"/>
        <v>0</v>
      </c>
      <c r="I39" s="43">
        <f t="shared" si="35"/>
        <v>0</v>
      </c>
      <c r="J39" s="43">
        <f t="shared" si="35"/>
        <v>0</v>
      </c>
      <c r="K39" s="43">
        <f t="shared" si="35"/>
        <v>0</v>
      </c>
      <c r="L39" s="43">
        <f t="shared" si="35"/>
        <v>0</v>
      </c>
      <c r="M39" s="43">
        <f t="shared" si="35"/>
        <v>0</v>
      </c>
      <c r="N39" s="43">
        <v>0</v>
      </c>
      <c r="O39" s="43">
        <v>0</v>
      </c>
      <c r="P39" s="43">
        <v>0</v>
      </c>
      <c r="Q39" s="43">
        <v>0</v>
      </c>
      <c r="R39" s="19">
        <f t="shared" si="35"/>
        <v>0</v>
      </c>
      <c r="S39" s="19">
        <f t="shared" si="35"/>
        <v>0</v>
      </c>
      <c r="T39" s="19">
        <f t="shared" si="35"/>
        <v>0</v>
      </c>
    </row>
    <row r="40" spans="1:20" ht="15">
      <c r="A40" s="94"/>
      <c r="B40" s="93" t="s">
        <v>35</v>
      </c>
      <c r="C40" s="43" t="s">
        <v>13</v>
      </c>
      <c r="D40" s="43">
        <f aca="true" t="shared" si="36" ref="D40:T40">D195+D350</f>
        <v>1</v>
      </c>
      <c r="E40" s="43">
        <f t="shared" si="36"/>
        <v>2</v>
      </c>
      <c r="F40" s="43">
        <f t="shared" si="36"/>
        <v>0</v>
      </c>
      <c r="G40" s="43">
        <f t="shared" si="36"/>
        <v>0</v>
      </c>
      <c r="H40" s="43">
        <f t="shared" si="36"/>
        <v>0</v>
      </c>
      <c r="I40" s="43">
        <f t="shared" si="36"/>
        <v>0</v>
      </c>
      <c r="J40" s="43">
        <f t="shared" si="36"/>
        <v>0</v>
      </c>
      <c r="K40" s="43">
        <f t="shared" si="36"/>
        <v>0</v>
      </c>
      <c r="L40" s="43">
        <f t="shared" si="36"/>
        <v>0</v>
      </c>
      <c r="M40" s="43">
        <f t="shared" si="36"/>
        <v>0</v>
      </c>
      <c r="N40" s="43">
        <v>0</v>
      </c>
      <c r="O40" s="43">
        <v>0</v>
      </c>
      <c r="P40" s="43">
        <v>0</v>
      </c>
      <c r="Q40" s="43">
        <v>0</v>
      </c>
      <c r="R40" s="19">
        <f t="shared" si="36"/>
        <v>1</v>
      </c>
      <c r="S40" s="19">
        <f t="shared" si="36"/>
        <v>2</v>
      </c>
      <c r="T40" s="19">
        <f t="shared" si="36"/>
        <v>3</v>
      </c>
    </row>
    <row r="41" spans="1:20" ht="15">
      <c r="A41" s="94"/>
      <c r="B41" s="93"/>
      <c r="C41" s="43" t="s">
        <v>14</v>
      </c>
      <c r="D41" s="43">
        <f aca="true" t="shared" si="37" ref="D41:T41">D196+D351</f>
        <v>0</v>
      </c>
      <c r="E41" s="43">
        <f t="shared" si="37"/>
        <v>0</v>
      </c>
      <c r="F41" s="43">
        <f t="shared" si="37"/>
        <v>0</v>
      </c>
      <c r="G41" s="43">
        <f t="shared" si="37"/>
        <v>0</v>
      </c>
      <c r="H41" s="43">
        <f t="shared" si="37"/>
        <v>0</v>
      </c>
      <c r="I41" s="43">
        <f t="shared" si="37"/>
        <v>0</v>
      </c>
      <c r="J41" s="43">
        <f t="shared" si="37"/>
        <v>0</v>
      </c>
      <c r="K41" s="43">
        <f t="shared" si="37"/>
        <v>0</v>
      </c>
      <c r="L41" s="43">
        <f t="shared" si="37"/>
        <v>0</v>
      </c>
      <c r="M41" s="43">
        <f t="shared" si="37"/>
        <v>0</v>
      </c>
      <c r="N41" s="43">
        <v>0</v>
      </c>
      <c r="O41" s="43">
        <v>0</v>
      </c>
      <c r="P41" s="43">
        <v>0</v>
      </c>
      <c r="Q41" s="43">
        <v>0</v>
      </c>
      <c r="R41" s="19">
        <f t="shared" si="37"/>
        <v>0</v>
      </c>
      <c r="S41" s="19">
        <f t="shared" si="37"/>
        <v>0</v>
      </c>
      <c r="T41" s="19">
        <f t="shared" si="37"/>
        <v>0</v>
      </c>
    </row>
    <row r="42" spans="1:20" ht="15">
      <c r="A42" s="94"/>
      <c r="B42" s="93" t="s">
        <v>36</v>
      </c>
      <c r="C42" s="43" t="s">
        <v>13</v>
      </c>
      <c r="D42" s="43">
        <f aca="true" t="shared" si="38" ref="D42:T42">D197+D352</f>
        <v>4</v>
      </c>
      <c r="E42" s="43">
        <f t="shared" si="38"/>
        <v>0</v>
      </c>
      <c r="F42" s="43">
        <f t="shared" si="38"/>
        <v>0</v>
      </c>
      <c r="G42" s="43">
        <f t="shared" si="38"/>
        <v>0</v>
      </c>
      <c r="H42" s="43">
        <f t="shared" si="38"/>
        <v>0</v>
      </c>
      <c r="I42" s="43">
        <f t="shared" si="38"/>
        <v>0</v>
      </c>
      <c r="J42" s="43">
        <f t="shared" si="38"/>
        <v>0</v>
      </c>
      <c r="K42" s="43">
        <f t="shared" si="38"/>
        <v>0</v>
      </c>
      <c r="L42" s="43">
        <f t="shared" si="38"/>
        <v>0</v>
      </c>
      <c r="M42" s="43">
        <f t="shared" si="38"/>
        <v>0</v>
      </c>
      <c r="N42" s="43">
        <v>0</v>
      </c>
      <c r="O42" s="43">
        <v>0</v>
      </c>
      <c r="P42" s="43">
        <v>0</v>
      </c>
      <c r="Q42" s="43">
        <v>0</v>
      </c>
      <c r="R42" s="19">
        <f t="shared" si="38"/>
        <v>4</v>
      </c>
      <c r="S42" s="19">
        <f t="shared" si="38"/>
        <v>0</v>
      </c>
      <c r="T42" s="19">
        <f t="shared" si="38"/>
        <v>4</v>
      </c>
    </row>
    <row r="43" spans="1:20" ht="15">
      <c r="A43" s="94"/>
      <c r="B43" s="93"/>
      <c r="C43" s="43" t="s">
        <v>14</v>
      </c>
      <c r="D43" s="43">
        <f aca="true" t="shared" si="39" ref="D43:T43">D198+D353</f>
        <v>0</v>
      </c>
      <c r="E43" s="43">
        <f t="shared" si="39"/>
        <v>0</v>
      </c>
      <c r="F43" s="43">
        <f t="shared" si="39"/>
        <v>0</v>
      </c>
      <c r="G43" s="43">
        <f t="shared" si="39"/>
        <v>0</v>
      </c>
      <c r="H43" s="43">
        <f t="shared" si="39"/>
        <v>0</v>
      </c>
      <c r="I43" s="43">
        <f t="shared" si="39"/>
        <v>0</v>
      </c>
      <c r="J43" s="43">
        <f t="shared" si="39"/>
        <v>0</v>
      </c>
      <c r="K43" s="43">
        <f t="shared" si="39"/>
        <v>0</v>
      </c>
      <c r="L43" s="43">
        <f t="shared" si="39"/>
        <v>0</v>
      </c>
      <c r="M43" s="43">
        <f t="shared" si="39"/>
        <v>0</v>
      </c>
      <c r="N43" s="43">
        <v>0</v>
      </c>
      <c r="O43" s="43">
        <v>0</v>
      </c>
      <c r="P43" s="43">
        <v>0</v>
      </c>
      <c r="Q43" s="43">
        <v>0</v>
      </c>
      <c r="R43" s="19">
        <f t="shared" si="39"/>
        <v>0</v>
      </c>
      <c r="S43" s="19">
        <f t="shared" si="39"/>
        <v>0</v>
      </c>
      <c r="T43" s="19">
        <f t="shared" si="39"/>
        <v>0</v>
      </c>
    </row>
    <row r="44" spans="1:20" ht="15">
      <c r="A44" s="94"/>
      <c r="B44" s="93" t="s">
        <v>37</v>
      </c>
      <c r="C44" s="43" t="s">
        <v>13</v>
      </c>
      <c r="D44" s="43">
        <f aca="true" t="shared" si="40" ref="D44:T44">D199+D354</f>
        <v>0</v>
      </c>
      <c r="E44" s="43">
        <f t="shared" si="40"/>
        <v>3</v>
      </c>
      <c r="F44" s="43">
        <f t="shared" si="40"/>
        <v>0</v>
      </c>
      <c r="G44" s="43">
        <f t="shared" si="40"/>
        <v>0</v>
      </c>
      <c r="H44" s="43">
        <f t="shared" si="40"/>
        <v>0</v>
      </c>
      <c r="I44" s="43">
        <f t="shared" si="40"/>
        <v>0</v>
      </c>
      <c r="J44" s="43">
        <f t="shared" si="40"/>
        <v>0</v>
      </c>
      <c r="K44" s="43">
        <f t="shared" si="40"/>
        <v>0</v>
      </c>
      <c r="L44" s="43">
        <f t="shared" si="40"/>
        <v>0</v>
      </c>
      <c r="M44" s="43">
        <f t="shared" si="40"/>
        <v>0</v>
      </c>
      <c r="N44" s="43">
        <v>0</v>
      </c>
      <c r="O44" s="43">
        <v>0</v>
      </c>
      <c r="P44" s="43">
        <v>0</v>
      </c>
      <c r="Q44" s="43">
        <v>0</v>
      </c>
      <c r="R44" s="19">
        <f t="shared" si="40"/>
        <v>0</v>
      </c>
      <c r="S44" s="19">
        <f t="shared" si="40"/>
        <v>3</v>
      </c>
      <c r="T44" s="19">
        <f t="shared" si="40"/>
        <v>3</v>
      </c>
    </row>
    <row r="45" spans="1:20" ht="15">
      <c r="A45" s="94"/>
      <c r="B45" s="93"/>
      <c r="C45" s="43" t="s">
        <v>14</v>
      </c>
      <c r="D45" s="43">
        <f aca="true" t="shared" si="41" ref="D45:T45">D200+D355</f>
        <v>0</v>
      </c>
      <c r="E45" s="43">
        <f t="shared" si="41"/>
        <v>0</v>
      </c>
      <c r="F45" s="43">
        <f t="shared" si="41"/>
        <v>0</v>
      </c>
      <c r="G45" s="43">
        <f t="shared" si="41"/>
        <v>0</v>
      </c>
      <c r="H45" s="43">
        <f t="shared" si="41"/>
        <v>0</v>
      </c>
      <c r="I45" s="43">
        <f t="shared" si="41"/>
        <v>0</v>
      </c>
      <c r="J45" s="43">
        <f t="shared" si="41"/>
        <v>0</v>
      </c>
      <c r="K45" s="43">
        <f t="shared" si="41"/>
        <v>0</v>
      </c>
      <c r="L45" s="43">
        <f t="shared" si="41"/>
        <v>0</v>
      </c>
      <c r="M45" s="43">
        <f t="shared" si="41"/>
        <v>0</v>
      </c>
      <c r="N45" s="43">
        <v>0</v>
      </c>
      <c r="O45" s="43">
        <v>0</v>
      </c>
      <c r="P45" s="43">
        <v>0</v>
      </c>
      <c r="Q45" s="43">
        <v>0</v>
      </c>
      <c r="R45" s="19">
        <f t="shared" si="41"/>
        <v>0</v>
      </c>
      <c r="S45" s="19">
        <f t="shared" si="41"/>
        <v>0</v>
      </c>
      <c r="T45" s="19">
        <f t="shared" si="41"/>
        <v>0</v>
      </c>
    </row>
    <row r="46" spans="1:20" ht="15">
      <c r="A46" s="94"/>
      <c r="B46" s="93" t="s">
        <v>38</v>
      </c>
      <c r="C46" s="43" t="s">
        <v>13</v>
      </c>
      <c r="D46" s="43">
        <f aca="true" t="shared" si="42" ref="D46:T46">D201+D356</f>
        <v>0</v>
      </c>
      <c r="E46" s="43">
        <f t="shared" si="42"/>
        <v>3</v>
      </c>
      <c r="F46" s="43">
        <f t="shared" si="42"/>
        <v>0</v>
      </c>
      <c r="G46" s="43">
        <f t="shared" si="42"/>
        <v>0</v>
      </c>
      <c r="H46" s="43">
        <f t="shared" si="42"/>
        <v>0</v>
      </c>
      <c r="I46" s="43">
        <f t="shared" si="42"/>
        <v>0</v>
      </c>
      <c r="J46" s="43">
        <f t="shared" si="42"/>
        <v>0</v>
      </c>
      <c r="K46" s="43">
        <f t="shared" si="42"/>
        <v>0</v>
      </c>
      <c r="L46" s="43">
        <f t="shared" si="42"/>
        <v>0</v>
      </c>
      <c r="M46" s="43">
        <f t="shared" si="42"/>
        <v>0</v>
      </c>
      <c r="N46" s="43">
        <v>0</v>
      </c>
      <c r="O46" s="43">
        <v>0</v>
      </c>
      <c r="P46" s="43">
        <v>0</v>
      </c>
      <c r="Q46" s="43">
        <v>0</v>
      </c>
      <c r="R46" s="19">
        <f t="shared" si="42"/>
        <v>0</v>
      </c>
      <c r="S46" s="19">
        <f t="shared" si="42"/>
        <v>3</v>
      </c>
      <c r="T46" s="19">
        <f t="shared" si="42"/>
        <v>3</v>
      </c>
    </row>
    <row r="47" spans="1:20" ht="15">
      <c r="A47" s="94"/>
      <c r="B47" s="93"/>
      <c r="C47" s="43" t="s">
        <v>14</v>
      </c>
      <c r="D47" s="43">
        <f aca="true" t="shared" si="43" ref="D47:T47">D202+D357</f>
        <v>1</v>
      </c>
      <c r="E47" s="43">
        <f t="shared" si="43"/>
        <v>0</v>
      </c>
      <c r="F47" s="43">
        <f t="shared" si="43"/>
        <v>0</v>
      </c>
      <c r="G47" s="43">
        <f t="shared" si="43"/>
        <v>0</v>
      </c>
      <c r="H47" s="43">
        <f t="shared" si="43"/>
        <v>0</v>
      </c>
      <c r="I47" s="43">
        <f t="shared" si="43"/>
        <v>0</v>
      </c>
      <c r="J47" s="43">
        <f t="shared" si="43"/>
        <v>0</v>
      </c>
      <c r="K47" s="43">
        <f t="shared" si="43"/>
        <v>0</v>
      </c>
      <c r="L47" s="43">
        <f t="shared" si="43"/>
        <v>0</v>
      </c>
      <c r="M47" s="43">
        <f t="shared" si="43"/>
        <v>0</v>
      </c>
      <c r="N47" s="43">
        <v>0</v>
      </c>
      <c r="O47" s="43">
        <v>0</v>
      </c>
      <c r="P47" s="43">
        <v>0</v>
      </c>
      <c r="Q47" s="43">
        <v>0</v>
      </c>
      <c r="R47" s="19">
        <f t="shared" si="43"/>
        <v>1</v>
      </c>
      <c r="S47" s="19">
        <f t="shared" si="43"/>
        <v>0</v>
      </c>
      <c r="T47" s="19">
        <f t="shared" si="43"/>
        <v>1</v>
      </c>
    </row>
    <row r="48" spans="1:20" ht="15">
      <c r="A48" s="94"/>
      <c r="B48" s="93" t="s">
        <v>39</v>
      </c>
      <c r="C48" s="43" t="s">
        <v>13</v>
      </c>
      <c r="D48" s="43">
        <f aca="true" t="shared" si="44" ref="D48:T48">D203+D358</f>
        <v>3</v>
      </c>
      <c r="E48" s="43">
        <f t="shared" si="44"/>
        <v>4</v>
      </c>
      <c r="F48" s="43">
        <f t="shared" si="44"/>
        <v>0</v>
      </c>
      <c r="G48" s="43">
        <f t="shared" si="44"/>
        <v>0</v>
      </c>
      <c r="H48" s="43">
        <f t="shared" si="44"/>
        <v>0</v>
      </c>
      <c r="I48" s="43">
        <f t="shared" si="44"/>
        <v>0</v>
      </c>
      <c r="J48" s="43">
        <f t="shared" si="44"/>
        <v>0</v>
      </c>
      <c r="K48" s="43">
        <f t="shared" si="44"/>
        <v>0</v>
      </c>
      <c r="L48" s="43">
        <f t="shared" si="44"/>
        <v>0</v>
      </c>
      <c r="M48" s="43">
        <f t="shared" si="44"/>
        <v>0</v>
      </c>
      <c r="N48" s="43">
        <v>0</v>
      </c>
      <c r="O48" s="43">
        <v>0</v>
      </c>
      <c r="P48" s="43">
        <v>0</v>
      </c>
      <c r="Q48" s="43">
        <v>0</v>
      </c>
      <c r="R48" s="19">
        <f t="shared" si="44"/>
        <v>3</v>
      </c>
      <c r="S48" s="19">
        <f t="shared" si="44"/>
        <v>4</v>
      </c>
      <c r="T48" s="19">
        <f t="shared" si="44"/>
        <v>7</v>
      </c>
    </row>
    <row r="49" spans="1:20" ht="15">
      <c r="A49" s="94"/>
      <c r="B49" s="93"/>
      <c r="C49" s="43" t="s">
        <v>14</v>
      </c>
      <c r="D49" s="43">
        <f aca="true" t="shared" si="45" ref="D49:T49">D204+D359</f>
        <v>0</v>
      </c>
      <c r="E49" s="43">
        <f t="shared" si="45"/>
        <v>0</v>
      </c>
      <c r="F49" s="43">
        <f t="shared" si="45"/>
        <v>0</v>
      </c>
      <c r="G49" s="43">
        <f t="shared" si="45"/>
        <v>0</v>
      </c>
      <c r="H49" s="43">
        <f t="shared" si="45"/>
        <v>0</v>
      </c>
      <c r="I49" s="43">
        <f t="shared" si="45"/>
        <v>0</v>
      </c>
      <c r="J49" s="43">
        <f t="shared" si="45"/>
        <v>0</v>
      </c>
      <c r="K49" s="43">
        <f t="shared" si="45"/>
        <v>0</v>
      </c>
      <c r="L49" s="43">
        <f t="shared" si="45"/>
        <v>0</v>
      </c>
      <c r="M49" s="43">
        <f t="shared" si="45"/>
        <v>0</v>
      </c>
      <c r="N49" s="43">
        <v>0</v>
      </c>
      <c r="O49" s="43">
        <v>0</v>
      </c>
      <c r="P49" s="43">
        <v>0</v>
      </c>
      <c r="Q49" s="43">
        <v>0</v>
      </c>
      <c r="R49" s="19">
        <f t="shared" si="45"/>
        <v>0</v>
      </c>
      <c r="S49" s="19">
        <f t="shared" si="45"/>
        <v>0</v>
      </c>
      <c r="T49" s="19">
        <f t="shared" si="45"/>
        <v>0</v>
      </c>
    </row>
    <row r="50" spans="1:20" ht="15">
      <c r="A50" s="94"/>
      <c r="B50" s="93" t="s">
        <v>40</v>
      </c>
      <c r="C50" s="43" t="s">
        <v>13</v>
      </c>
      <c r="D50" s="43">
        <f aca="true" t="shared" si="46" ref="D50:T50">D205+D360</f>
        <v>1</v>
      </c>
      <c r="E50" s="43">
        <f t="shared" si="46"/>
        <v>0</v>
      </c>
      <c r="F50" s="43">
        <f t="shared" si="46"/>
        <v>0</v>
      </c>
      <c r="G50" s="43">
        <f t="shared" si="46"/>
        <v>0</v>
      </c>
      <c r="H50" s="43">
        <f t="shared" si="46"/>
        <v>0</v>
      </c>
      <c r="I50" s="43">
        <f t="shared" si="46"/>
        <v>0</v>
      </c>
      <c r="J50" s="43">
        <f t="shared" si="46"/>
        <v>0</v>
      </c>
      <c r="K50" s="43">
        <f t="shared" si="46"/>
        <v>0</v>
      </c>
      <c r="L50" s="43">
        <f t="shared" si="46"/>
        <v>0</v>
      </c>
      <c r="M50" s="43">
        <f t="shared" si="46"/>
        <v>0</v>
      </c>
      <c r="N50" s="43">
        <v>0</v>
      </c>
      <c r="O50" s="43">
        <v>0</v>
      </c>
      <c r="P50" s="43">
        <v>0</v>
      </c>
      <c r="Q50" s="43">
        <v>0</v>
      </c>
      <c r="R50" s="19">
        <f t="shared" si="46"/>
        <v>1</v>
      </c>
      <c r="S50" s="19">
        <f t="shared" si="46"/>
        <v>0</v>
      </c>
      <c r="T50" s="19">
        <f t="shared" si="46"/>
        <v>1</v>
      </c>
    </row>
    <row r="51" spans="1:20" ht="15">
      <c r="A51" s="94"/>
      <c r="B51" s="93"/>
      <c r="C51" s="43" t="s">
        <v>14</v>
      </c>
      <c r="D51" s="43">
        <f aca="true" t="shared" si="47" ref="D51:T51">D206+D361</f>
        <v>0</v>
      </c>
      <c r="E51" s="43">
        <f t="shared" si="47"/>
        <v>0</v>
      </c>
      <c r="F51" s="43">
        <f t="shared" si="47"/>
        <v>0</v>
      </c>
      <c r="G51" s="43">
        <f t="shared" si="47"/>
        <v>0</v>
      </c>
      <c r="H51" s="43">
        <f t="shared" si="47"/>
        <v>0</v>
      </c>
      <c r="I51" s="43">
        <f t="shared" si="47"/>
        <v>0</v>
      </c>
      <c r="J51" s="43">
        <f t="shared" si="47"/>
        <v>0</v>
      </c>
      <c r="K51" s="43">
        <f t="shared" si="47"/>
        <v>0</v>
      </c>
      <c r="L51" s="43">
        <f t="shared" si="47"/>
        <v>0</v>
      </c>
      <c r="M51" s="43">
        <f t="shared" si="47"/>
        <v>0</v>
      </c>
      <c r="N51" s="43">
        <v>0</v>
      </c>
      <c r="O51" s="43">
        <v>0</v>
      </c>
      <c r="P51" s="43">
        <v>0</v>
      </c>
      <c r="Q51" s="43">
        <v>0</v>
      </c>
      <c r="R51" s="19">
        <f t="shared" si="47"/>
        <v>0</v>
      </c>
      <c r="S51" s="19">
        <f t="shared" si="47"/>
        <v>0</v>
      </c>
      <c r="T51" s="19">
        <f t="shared" si="47"/>
        <v>0</v>
      </c>
    </row>
    <row r="52" spans="1:20" ht="15">
      <c r="A52" s="94"/>
      <c r="B52" s="93" t="s">
        <v>41</v>
      </c>
      <c r="C52" s="43" t="s">
        <v>13</v>
      </c>
      <c r="D52" s="43">
        <f aca="true" t="shared" si="48" ref="D52:T52">D207+D362</f>
        <v>0</v>
      </c>
      <c r="E52" s="43">
        <f t="shared" si="48"/>
        <v>0</v>
      </c>
      <c r="F52" s="43">
        <f t="shared" si="48"/>
        <v>0</v>
      </c>
      <c r="G52" s="43">
        <f t="shared" si="48"/>
        <v>0</v>
      </c>
      <c r="H52" s="43">
        <f t="shared" si="48"/>
        <v>0</v>
      </c>
      <c r="I52" s="43">
        <f t="shared" si="48"/>
        <v>0</v>
      </c>
      <c r="J52" s="43">
        <f t="shared" si="48"/>
        <v>0</v>
      </c>
      <c r="K52" s="43">
        <f t="shared" si="48"/>
        <v>0</v>
      </c>
      <c r="L52" s="43">
        <f t="shared" si="48"/>
        <v>0</v>
      </c>
      <c r="M52" s="43">
        <f t="shared" si="48"/>
        <v>0</v>
      </c>
      <c r="N52" s="43">
        <v>0</v>
      </c>
      <c r="O52" s="43">
        <v>0</v>
      </c>
      <c r="P52" s="43">
        <v>0</v>
      </c>
      <c r="Q52" s="43">
        <v>0</v>
      </c>
      <c r="R52" s="19">
        <f t="shared" si="48"/>
        <v>0</v>
      </c>
      <c r="S52" s="19">
        <f t="shared" si="48"/>
        <v>0</v>
      </c>
      <c r="T52" s="19">
        <f t="shared" si="48"/>
        <v>0</v>
      </c>
    </row>
    <row r="53" spans="1:20" ht="15">
      <c r="A53" s="94"/>
      <c r="B53" s="93"/>
      <c r="C53" s="43" t="s">
        <v>14</v>
      </c>
      <c r="D53" s="43">
        <f aca="true" t="shared" si="49" ref="D53:T53">D208+D363</f>
        <v>0</v>
      </c>
      <c r="E53" s="43">
        <f t="shared" si="49"/>
        <v>0</v>
      </c>
      <c r="F53" s="43">
        <f t="shared" si="49"/>
        <v>0</v>
      </c>
      <c r="G53" s="43">
        <f t="shared" si="49"/>
        <v>0</v>
      </c>
      <c r="H53" s="43">
        <f t="shared" si="49"/>
        <v>0</v>
      </c>
      <c r="I53" s="43">
        <f t="shared" si="49"/>
        <v>0</v>
      </c>
      <c r="J53" s="43">
        <f t="shared" si="49"/>
        <v>0</v>
      </c>
      <c r="K53" s="43">
        <f t="shared" si="49"/>
        <v>0</v>
      </c>
      <c r="L53" s="43">
        <f t="shared" si="49"/>
        <v>0</v>
      </c>
      <c r="M53" s="43">
        <f t="shared" si="49"/>
        <v>0</v>
      </c>
      <c r="N53" s="43">
        <v>0</v>
      </c>
      <c r="O53" s="43">
        <v>0</v>
      </c>
      <c r="P53" s="43">
        <v>0</v>
      </c>
      <c r="Q53" s="43">
        <v>0</v>
      </c>
      <c r="R53" s="19">
        <f t="shared" si="49"/>
        <v>0</v>
      </c>
      <c r="S53" s="19">
        <f t="shared" si="49"/>
        <v>0</v>
      </c>
      <c r="T53" s="19">
        <f t="shared" si="49"/>
        <v>0</v>
      </c>
    </row>
    <row r="54" spans="1:20" ht="15">
      <c r="A54" s="94"/>
      <c r="B54" s="93" t="s">
        <v>42</v>
      </c>
      <c r="C54" s="43" t="s">
        <v>13</v>
      </c>
      <c r="D54" s="43">
        <f aca="true" t="shared" si="50" ref="D54:T54">D209+D364</f>
        <v>0</v>
      </c>
      <c r="E54" s="43">
        <f t="shared" si="50"/>
        <v>1</v>
      </c>
      <c r="F54" s="43">
        <f t="shared" si="50"/>
        <v>0</v>
      </c>
      <c r="G54" s="43">
        <f t="shared" si="50"/>
        <v>0</v>
      </c>
      <c r="H54" s="43">
        <f t="shared" si="50"/>
        <v>0</v>
      </c>
      <c r="I54" s="43">
        <f t="shared" si="50"/>
        <v>0</v>
      </c>
      <c r="J54" s="43">
        <f t="shared" si="50"/>
        <v>0</v>
      </c>
      <c r="K54" s="43">
        <f t="shared" si="50"/>
        <v>0</v>
      </c>
      <c r="L54" s="43">
        <f t="shared" si="50"/>
        <v>0</v>
      </c>
      <c r="M54" s="43">
        <f t="shared" si="50"/>
        <v>0</v>
      </c>
      <c r="N54" s="43">
        <v>0</v>
      </c>
      <c r="O54" s="43">
        <v>0</v>
      </c>
      <c r="P54" s="43">
        <v>0</v>
      </c>
      <c r="Q54" s="43">
        <v>0</v>
      </c>
      <c r="R54" s="19">
        <f t="shared" si="50"/>
        <v>0</v>
      </c>
      <c r="S54" s="19">
        <f t="shared" si="50"/>
        <v>1</v>
      </c>
      <c r="T54" s="19">
        <f t="shared" si="50"/>
        <v>1</v>
      </c>
    </row>
    <row r="55" spans="1:20" ht="15">
      <c r="A55" s="94"/>
      <c r="B55" s="93"/>
      <c r="C55" s="43" t="s">
        <v>14</v>
      </c>
      <c r="D55" s="43">
        <f aca="true" t="shared" si="51" ref="D55:T55">D210+D365</f>
        <v>0</v>
      </c>
      <c r="E55" s="43">
        <f t="shared" si="51"/>
        <v>0</v>
      </c>
      <c r="F55" s="43">
        <f t="shared" si="51"/>
        <v>0</v>
      </c>
      <c r="G55" s="43">
        <f t="shared" si="51"/>
        <v>0</v>
      </c>
      <c r="H55" s="43">
        <f t="shared" si="51"/>
        <v>0</v>
      </c>
      <c r="I55" s="43">
        <f t="shared" si="51"/>
        <v>0</v>
      </c>
      <c r="J55" s="43">
        <f t="shared" si="51"/>
        <v>0</v>
      </c>
      <c r="K55" s="43">
        <f t="shared" si="51"/>
        <v>0</v>
      </c>
      <c r="L55" s="43">
        <f t="shared" si="51"/>
        <v>0</v>
      </c>
      <c r="M55" s="43">
        <f t="shared" si="51"/>
        <v>0</v>
      </c>
      <c r="N55" s="43">
        <v>0</v>
      </c>
      <c r="O55" s="43">
        <v>0</v>
      </c>
      <c r="P55" s="43">
        <v>0</v>
      </c>
      <c r="Q55" s="43">
        <v>0</v>
      </c>
      <c r="R55" s="19">
        <f t="shared" si="51"/>
        <v>0</v>
      </c>
      <c r="S55" s="19">
        <f t="shared" si="51"/>
        <v>0</v>
      </c>
      <c r="T55" s="19">
        <f t="shared" si="51"/>
        <v>0</v>
      </c>
    </row>
    <row r="56" spans="1:20" ht="15">
      <c r="A56" s="94"/>
      <c r="B56" s="93" t="s">
        <v>43</v>
      </c>
      <c r="C56" s="43" t="s">
        <v>13</v>
      </c>
      <c r="D56" s="43">
        <f aca="true" t="shared" si="52" ref="D56:T56">D211+D366</f>
        <v>0</v>
      </c>
      <c r="E56" s="43">
        <f t="shared" si="52"/>
        <v>1</v>
      </c>
      <c r="F56" s="43">
        <f t="shared" si="52"/>
        <v>0</v>
      </c>
      <c r="G56" s="43">
        <f t="shared" si="52"/>
        <v>0</v>
      </c>
      <c r="H56" s="43">
        <f t="shared" si="52"/>
        <v>0</v>
      </c>
      <c r="I56" s="43">
        <f t="shared" si="52"/>
        <v>0</v>
      </c>
      <c r="J56" s="43">
        <f t="shared" si="52"/>
        <v>0</v>
      </c>
      <c r="K56" s="43">
        <f t="shared" si="52"/>
        <v>0</v>
      </c>
      <c r="L56" s="43">
        <f t="shared" si="52"/>
        <v>0</v>
      </c>
      <c r="M56" s="43">
        <f t="shared" si="52"/>
        <v>0</v>
      </c>
      <c r="N56" s="43">
        <v>0</v>
      </c>
      <c r="O56" s="43">
        <v>0</v>
      </c>
      <c r="P56" s="43">
        <v>0</v>
      </c>
      <c r="Q56" s="43">
        <v>0</v>
      </c>
      <c r="R56" s="19">
        <f t="shared" si="52"/>
        <v>0</v>
      </c>
      <c r="S56" s="19">
        <f t="shared" si="52"/>
        <v>1</v>
      </c>
      <c r="T56" s="19">
        <f t="shared" si="52"/>
        <v>1</v>
      </c>
    </row>
    <row r="57" spans="1:20" ht="15">
      <c r="A57" s="94"/>
      <c r="B57" s="93"/>
      <c r="C57" s="43" t="s">
        <v>14</v>
      </c>
      <c r="D57" s="43">
        <f aca="true" t="shared" si="53" ref="D57:T57">D212+D367</f>
        <v>0</v>
      </c>
      <c r="E57" s="43">
        <f t="shared" si="53"/>
        <v>0</v>
      </c>
      <c r="F57" s="43">
        <f t="shared" si="53"/>
        <v>0</v>
      </c>
      <c r="G57" s="43">
        <f t="shared" si="53"/>
        <v>0</v>
      </c>
      <c r="H57" s="43">
        <f t="shared" si="53"/>
        <v>0</v>
      </c>
      <c r="I57" s="43">
        <f t="shared" si="53"/>
        <v>0</v>
      </c>
      <c r="J57" s="43">
        <f t="shared" si="53"/>
        <v>0</v>
      </c>
      <c r="K57" s="43">
        <f t="shared" si="53"/>
        <v>0</v>
      </c>
      <c r="L57" s="43">
        <f t="shared" si="53"/>
        <v>0</v>
      </c>
      <c r="M57" s="43">
        <f t="shared" si="53"/>
        <v>0</v>
      </c>
      <c r="N57" s="43">
        <v>0</v>
      </c>
      <c r="O57" s="43">
        <v>0</v>
      </c>
      <c r="P57" s="43">
        <v>0</v>
      </c>
      <c r="Q57" s="43">
        <v>0</v>
      </c>
      <c r="R57" s="19">
        <f t="shared" si="53"/>
        <v>0</v>
      </c>
      <c r="S57" s="19">
        <f t="shared" si="53"/>
        <v>0</v>
      </c>
      <c r="T57" s="19">
        <f t="shared" si="53"/>
        <v>0</v>
      </c>
    </row>
    <row r="58" spans="1:20" ht="15">
      <c r="A58" s="94"/>
      <c r="B58" s="93" t="s">
        <v>44</v>
      </c>
      <c r="C58" s="43" t="s">
        <v>13</v>
      </c>
      <c r="D58" s="43">
        <f aca="true" t="shared" si="54" ref="D58:T58">D213+D368</f>
        <v>0</v>
      </c>
      <c r="E58" s="43">
        <f t="shared" si="54"/>
        <v>0</v>
      </c>
      <c r="F58" s="43">
        <f t="shared" si="54"/>
        <v>0</v>
      </c>
      <c r="G58" s="43">
        <f t="shared" si="54"/>
        <v>0</v>
      </c>
      <c r="H58" s="43">
        <f t="shared" si="54"/>
        <v>0</v>
      </c>
      <c r="I58" s="43">
        <f t="shared" si="54"/>
        <v>0</v>
      </c>
      <c r="J58" s="43">
        <f t="shared" si="54"/>
        <v>0</v>
      </c>
      <c r="K58" s="43">
        <f t="shared" si="54"/>
        <v>0</v>
      </c>
      <c r="L58" s="43">
        <f t="shared" si="54"/>
        <v>0</v>
      </c>
      <c r="M58" s="43">
        <f t="shared" si="54"/>
        <v>0</v>
      </c>
      <c r="N58" s="43">
        <v>0</v>
      </c>
      <c r="O58" s="43">
        <v>0</v>
      </c>
      <c r="P58" s="43">
        <v>0</v>
      </c>
      <c r="Q58" s="43">
        <v>0</v>
      </c>
      <c r="R58" s="19">
        <f t="shared" si="54"/>
        <v>0</v>
      </c>
      <c r="S58" s="19">
        <f t="shared" si="54"/>
        <v>0</v>
      </c>
      <c r="T58" s="19">
        <f t="shared" si="54"/>
        <v>0</v>
      </c>
    </row>
    <row r="59" spans="1:20" ht="15">
      <c r="A59" s="94"/>
      <c r="B59" s="93"/>
      <c r="C59" s="43" t="s">
        <v>14</v>
      </c>
      <c r="D59" s="43">
        <f aca="true" t="shared" si="55" ref="D59:T59">D214+D369</f>
        <v>0</v>
      </c>
      <c r="E59" s="43">
        <f t="shared" si="55"/>
        <v>0</v>
      </c>
      <c r="F59" s="43">
        <f t="shared" si="55"/>
        <v>0</v>
      </c>
      <c r="G59" s="43">
        <f t="shared" si="55"/>
        <v>0</v>
      </c>
      <c r="H59" s="43">
        <f t="shared" si="55"/>
        <v>0</v>
      </c>
      <c r="I59" s="43">
        <f t="shared" si="55"/>
        <v>0</v>
      </c>
      <c r="J59" s="43">
        <f t="shared" si="55"/>
        <v>0</v>
      </c>
      <c r="K59" s="43">
        <f t="shared" si="55"/>
        <v>0</v>
      </c>
      <c r="L59" s="43">
        <f t="shared" si="55"/>
        <v>0</v>
      </c>
      <c r="M59" s="43">
        <f t="shared" si="55"/>
        <v>0</v>
      </c>
      <c r="N59" s="43">
        <v>0</v>
      </c>
      <c r="O59" s="43">
        <v>0</v>
      </c>
      <c r="P59" s="43">
        <v>0</v>
      </c>
      <c r="Q59" s="43">
        <v>0</v>
      </c>
      <c r="R59" s="19">
        <f t="shared" si="55"/>
        <v>0</v>
      </c>
      <c r="S59" s="19">
        <f t="shared" si="55"/>
        <v>0</v>
      </c>
      <c r="T59" s="19">
        <f t="shared" si="55"/>
        <v>0</v>
      </c>
    </row>
    <row r="60" spans="1:20" ht="15">
      <c r="A60" s="94"/>
      <c r="B60" s="93" t="s">
        <v>45</v>
      </c>
      <c r="C60" s="43" t="s">
        <v>13</v>
      </c>
      <c r="D60" s="43">
        <f aca="true" t="shared" si="56" ref="D60:T60">D215+D370</f>
        <v>0</v>
      </c>
      <c r="E60" s="43">
        <f t="shared" si="56"/>
        <v>0</v>
      </c>
      <c r="F60" s="43">
        <f t="shared" si="56"/>
        <v>0</v>
      </c>
      <c r="G60" s="43">
        <f t="shared" si="56"/>
        <v>0</v>
      </c>
      <c r="H60" s="43">
        <f t="shared" si="56"/>
        <v>0</v>
      </c>
      <c r="I60" s="43">
        <f t="shared" si="56"/>
        <v>0</v>
      </c>
      <c r="J60" s="43">
        <f t="shared" si="56"/>
        <v>0</v>
      </c>
      <c r="K60" s="43">
        <f t="shared" si="56"/>
        <v>0</v>
      </c>
      <c r="L60" s="43">
        <f t="shared" si="56"/>
        <v>0</v>
      </c>
      <c r="M60" s="43">
        <f t="shared" si="56"/>
        <v>0</v>
      </c>
      <c r="N60" s="43">
        <v>0</v>
      </c>
      <c r="O60" s="43">
        <v>0</v>
      </c>
      <c r="P60" s="43">
        <v>0</v>
      </c>
      <c r="Q60" s="43">
        <v>0</v>
      </c>
      <c r="R60" s="19">
        <f t="shared" si="56"/>
        <v>0</v>
      </c>
      <c r="S60" s="19">
        <f t="shared" si="56"/>
        <v>0</v>
      </c>
      <c r="T60" s="19">
        <f t="shared" si="56"/>
        <v>0</v>
      </c>
    </row>
    <row r="61" spans="1:20" ht="15">
      <c r="A61" s="94"/>
      <c r="B61" s="93"/>
      <c r="C61" s="43" t="s">
        <v>14</v>
      </c>
      <c r="D61" s="43">
        <f aca="true" t="shared" si="57" ref="D61:T61">D216+D371</f>
        <v>0</v>
      </c>
      <c r="E61" s="43">
        <f t="shared" si="57"/>
        <v>0</v>
      </c>
      <c r="F61" s="43">
        <f t="shared" si="57"/>
        <v>0</v>
      </c>
      <c r="G61" s="43">
        <f t="shared" si="57"/>
        <v>0</v>
      </c>
      <c r="H61" s="43">
        <f t="shared" si="57"/>
        <v>0</v>
      </c>
      <c r="I61" s="43">
        <f t="shared" si="57"/>
        <v>0</v>
      </c>
      <c r="J61" s="43">
        <f t="shared" si="57"/>
        <v>0</v>
      </c>
      <c r="K61" s="43">
        <f t="shared" si="57"/>
        <v>0</v>
      </c>
      <c r="L61" s="43">
        <f t="shared" si="57"/>
        <v>0</v>
      </c>
      <c r="M61" s="43">
        <f t="shared" si="57"/>
        <v>0</v>
      </c>
      <c r="N61" s="43">
        <v>0</v>
      </c>
      <c r="O61" s="43">
        <v>0</v>
      </c>
      <c r="P61" s="43">
        <v>0</v>
      </c>
      <c r="Q61" s="43">
        <v>0</v>
      </c>
      <c r="R61" s="19">
        <f t="shared" si="57"/>
        <v>0</v>
      </c>
      <c r="S61" s="19">
        <f t="shared" si="57"/>
        <v>0</v>
      </c>
      <c r="T61" s="19">
        <f t="shared" si="57"/>
        <v>0</v>
      </c>
    </row>
    <row r="62" spans="1:20" ht="15">
      <c r="A62" s="94"/>
      <c r="B62" s="93" t="s">
        <v>46</v>
      </c>
      <c r="C62" s="43" t="s">
        <v>13</v>
      </c>
      <c r="D62" s="43">
        <f aca="true" t="shared" si="58" ref="D62:T62">D217+D372</f>
        <v>0</v>
      </c>
      <c r="E62" s="43">
        <f t="shared" si="58"/>
        <v>0</v>
      </c>
      <c r="F62" s="43">
        <f t="shared" si="58"/>
        <v>0</v>
      </c>
      <c r="G62" s="43">
        <f t="shared" si="58"/>
        <v>0</v>
      </c>
      <c r="H62" s="43">
        <f t="shared" si="58"/>
        <v>1</v>
      </c>
      <c r="I62" s="43">
        <f t="shared" si="58"/>
        <v>0</v>
      </c>
      <c r="J62" s="43">
        <f t="shared" si="58"/>
        <v>0</v>
      </c>
      <c r="K62" s="43">
        <f t="shared" si="58"/>
        <v>0</v>
      </c>
      <c r="L62" s="43">
        <f t="shared" si="58"/>
        <v>0</v>
      </c>
      <c r="M62" s="43">
        <f t="shared" si="58"/>
        <v>0</v>
      </c>
      <c r="N62" s="43">
        <v>0</v>
      </c>
      <c r="O62" s="43">
        <v>0</v>
      </c>
      <c r="P62" s="43">
        <v>0</v>
      </c>
      <c r="Q62" s="43">
        <v>0</v>
      </c>
      <c r="R62" s="19">
        <f t="shared" si="58"/>
        <v>0</v>
      </c>
      <c r="S62" s="19">
        <f t="shared" si="58"/>
        <v>0</v>
      </c>
      <c r="T62" s="19">
        <f t="shared" si="58"/>
        <v>0</v>
      </c>
    </row>
    <row r="63" spans="1:20" ht="15">
      <c r="A63" s="94"/>
      <c r="B63" s="93"/>
      <c r="C63" s="43" t="s">
        <v>14</v>
      </c>
      <c r="D63" s="43">
        <f aca="true" t="shared" si="59" ref="D63:T63">D218+D373</f>
        <v>0</v>
      </c>
      <c r="E63" s="43">
        <f t="shared" si="59"/>
        <v>0</v>
      </c>
      <c r="F63" s="43">
        <f t="shared" si="59"/>
        <v>0</v>
      </c>
      <c r="G63" s="43">
        <f t="shared" si="59"/>
        <v>0</v>
      </c>
      <c r="H63" s="43">
        <f t="shared" si="59"/>
        <v>0</v>
      </c>
      <c r="I63" s="43">
        <f t="shared" si="59"/>
        <v>0</v>
      </c>
      <c r="J63" s="43">
        <f t="shared" si="59"/>
        <v>0</v>
      </c>
      <c r="K63" s="43">
        <f t="shared" si="59"/>
        <v>0</v>
      </c>
      <c r="L63" s="43">
        <f t="shared" si="59"/>
        <v>0</v>
      </c>
      <c r="M63" s="43">
        <f t="shared" si="59"/>
        <v>0</v>
      </c>
      <c r="N63" s="43">
        <v>0</v>
      </c>
      <c r="O63" s="43">
        <v>0</v>
      </c>
      <c r="P63" s="43">
        <v>0</v>
      </c>
      <c r="Q63" s="43">
        <v>0</v>
      </c>
      <c r="R63" s="19">
        <f t="shared" si="59"/>
        <v>0</v>
      </c>
      <c r="S63" s="19">
        <f t="shared" si="59"/>
        <v>0</v>
      </c>
      <c r="T63" s="19">
        <f t="shared" si="59"/>
        <v>0</v>
      </c>
    </row>
    <row r="64" spans="1:20" ht="15">
      <c r="A64" s="94"/>
      <c r="B64" s="93" t="s">
        <v>47</v>
      </c>
      <c r="C64" s="43" t="s">
        <v>13</v>
      </c>
      <c r="D64" s="43">
        <f aca="true" t="shared" si="60" ref="D64:T64">D219+D374</f>
        <v>0</v>
      </c>
      <c r="E64" s="43">
        <f t="shared" si="60"/>
        <v>0</v>
      </c>
      <c r="F64" s="43">
        <f t="shared" si="60"/>
        <v>0</v>
      </c>
      <c r="G64" s="43">
        <f t="shared" si="60"/>
        <v>0</v>
      </c>
      <c r="H64" s="43">
        <f t="shared" si="60"/>
        <v>0</v>
      </c>
      <c r="I64" s="43">
        <f t="shared" si="60"/>
        <v>0</v>
      </c>
      <c r="J64" s="43">
        <f t="shared" si="60"/>
        <v>0</v>
      </c>
      <c r="K64" s="43">
        <f t="shared" si="60"/>
        <v>0</v>
      </c>
      <c r="L64" s="43">
        <f t="shared" si="60"/>
        <v>0</v>
      </c>
      <c r="M64" s="43">
        <f t="shared" si="60"/>
        <v>0</v>
      </c>
      <c r="N64" s="43">
        <v>0</v>
      </c>
      <c r="O64" s="43">
        <v>0</v>
      </c>
      <c r="P64" s="43">
        <v>0</v>
      </c>
      <c r="Q64" s="43">
        <v>0</v>
      </c>
      <c r="R64" s="19">
        <f t="shared" si="60"/>
        <v>0</v>
      </c>
      <c r="S64" s="19">
        <f t="shared" si="60"/>
        <v>0</v>
      </c>
      <c r="T64" s="19">
        <f t="shared" si="60"/>
        <v>0</v>
      </c>
    </row>
    <row r="65" spans="1:20" ht="15">
      <c r="A65" s="94"/>
      <c r="B65" s="93"/>
      <c r="C65" s="43" t="s">
        <v>14</v>
      </c>
      <c r="D65" s="43">
        <f aca="true" t="shared" si="61" ref="D65:T65">D220+D375</f>
        <v>0</v>
      </c>
      <c r="E65" s="43">
        <f t="shared" si="61"/>
        <v>0</v>
      </c>
      <c r="F65" s="43">
        <f t="shared" si="61"/>
        <v>0</v>
      </c>
      <c r="G65" s="43">
        <f t="shared" si="61"/>
        <v>0</v>
      </c>
      <c r="H65" s="43">
        <f t="shared" si="61"/>
        <v>0</v>
      </c>
      <c r="I65" s="43">
        <f t="shared" si="61"/>
        <v>0</v>
      </c>
      <c r="J65" s="43">
        <f t="shared" si="61"/>
        <v>0</v>
      </c>
      <c r="K65" s="43">
        <f t="shared" si="61"/>
        <v>0</v>
      </c>
      <c r="L65" s="43">
        <f t="shared" si="61"/>
        <v>0</v>
      </c>
      <c r="M65" s="43">
        <f t="shared" si="61"/>
        <v>0</v>
      </c>
      <c r="N65" s="43">
        <v>0</v>
      </c>
      <c r="O65" s="43">
        <v>0</v>
      </c>
      <c r="P65" s="43">
        <v>0</v>
      </c>
      <c r="Q65" s="43">
        <v>0</v>
      </c>
      <c r="R65" s="19">
        <f t="shared" si="61"/>
        <v>0</v>
      </c>
      <c r="S65" s="19">
        <f t="shared" si="61"/>
        <v>0</v>
      </c>
      <c r="T65" s="19">
        <f t="shared" si="61"/>
        <v>0</v>
      </c>
    </row>
    <row r="66" spans="1:20" ht="15">
      <c r="A66" s="94"/>
      <c r="B66" s="95" t="s">
        <v>48</v>
      </c>
      <c r="C66" s="21" t="s">
        <v>13</v>
      </c>
      <c r="D66" s="21">
        <f aca="true" t="shared" si="62" ref="D66:T66">D221+D376</f>
        <v>13</v>
      </c>
      <c r="E66" s="21">
        <f t="shared" si="62"/>
        <v>16</v>
      </c>
      <c r="F66" s="21">
        <f t="shared" si="62"/>
        <v>0</v>
      </c>
      <c r="G66" s="21">
        <f t="shared" si="62"/>
        <v>0</v>
      </c>
      <c r="H66" s="21">
        <f t="shared" si="62"/>
        <v>1</v>
      </c>
      <c r="I66" s="21">
        <f t="shared" si="62"/>
        <v>0</v>
      </c>
      <c r="J66" s="21">
        <f t="shared" si="62"/>
        <v>0</v>
      </c>
      <c r="K66" s="21">
        <f t="shared" si="62"/>
        <v>0</v>
      </c>
      <c r="L66" s="21">
        <f t="shared" si="62"/>
        <v>0</v>
      </c>
      <c r="M66" s="21">
        <f t="shared" si="62"/>
        <v>0</v>
      </c>
      <c r="N66" s="21">
        <v>0</v>
      </c>
      <c r="O66" s="21">
        <v>0</v>
      </c>
      <c r="P66" s="21">
        <v>0</v>
      </c>
      <c r="Q66" s="21">
        <v>0</v>
      </c>
      <c r="R66" s="19">
        <f t="shared" si="62"/>
        <v>13</v>
      </c>
      <c r="S66" s="19">
        <f t="shared" si="62"/>
        <v>16</v>
      </c>
      <c r="T66" s="19">
        <f t="shared" si="62"/>
        <v>29</v>
      </c>
    </row>
    <row r="67" spans="1:20" ht="15">
      <c r="A67" s="94"/>
      <c r="B67" s="95"/>
      <c r="C67" s="21" t="s">
        <v>14</v>
      </c>
      <c r="D67" s="21">
        <f aca="true" t="shared" si="63" ref="D67:T67">D222+D377</f>
        <v>1</v>
      </c>
      <c r="E67" s="21">
        <f t="shared" si="63"/>
        <v>0</v>
      </c>
      <c r="F67" s="21">
        <f t="shared" si="63"/>
        <v>0</v>
      </c>
      <c r="G67" s="21">
        <f t="shared" si="63"/>
        <v>0</v>
      </c>
      <c r="H67" s="21">
        <f t="shared" si="63"/>
        <v>0</v>
      </c>
      <c r="I67" s="21">
        <f t="shared" si="63"/>
        <v>0</v>
      </c>
      <c r="J67" s="21">
        <f t="shared" si="63"/>
        <v>0</v>
      </c>
      <c r="K67" s="21">
        <f t="shared" si="63"/>
        <v>0</v>
      </c>
      <c r="L67" s="21">
        <f t="shared" si="63"/>
        <v>0</v>
      </c>
      <c r="M67" s="21">
        <f t="shared" si="63"/>
        <v>0</v>
      </c>
      <c r="N67" s="21">
        <v>0</v>
      </c>
      <c r="O67" s="21">
        <v>0</v>
      </c>
      <c r="P67" s="21">
        <v>0</v>
      </c>
      <c r="Q67" s="21">
        <v>0</v>
      </c>
      <c r="R67" s="19">
        <f t="shared" si="63"/>
        <v>1</v>
      </c>
      <c r="S67" s="19">
        <f t="shared" si="63"/>
        <v>0</v>
      </c>
      <c r="T67" s="19">
        <f t="shared" si="63"/>
        <v>1</v>
      </c>
    </row>
    <row r="68" spans="1:20" ht="15">
      <c r="A68" s="98" t="s">
        <v>49</v>
      </c>
      <c r="B68" s="89" t="s">
        <v>50</v>
      </c>
      <c r="C68" s="43" t="s">
        <v>13</v>
      </c>
      <c r="D68" s="43">
        <f aca="true" t="shared" si="64" ref="D68:T68">D223+D378</f>
        <v>2</v>
      </c>
      <c r="E68" s="43">
        <f t="shared" si="64"/>
        <v>7</v>
      </c>
      <c r="F68" s="43">
        <f t="shared" si="64"/>
        <v>0</v>
      </c>
      <c r="G68" s="43">
        <f t="shared" si="64"/>
        <v>0</v>
      </c>
      <c r="H68" s="43">
        <f t="shared" si="64"/>
        <v>0</v>
      </c>
      <c r="I68" s="43">
        <f t="shared" si="64"/>
        <v>0</v>
      </c>
      <c r="J68" s="43">
        <f t="shared" si="64"/>
        <v>0</v>
      </c>
      <c r="K68" s="43">
        <f t="shared" si="64"/>
        <v>0</v>
      </c>
      <c r="L68" s="43">
        <f t="shared" si="64"/>
        <v>0</v>
      </c>
      <c r="M68" s="43">
        <f t="shared" si="64"/>
        <v>0</v>
      </c>
      <c r="N68" s="43">
        <v>0</v>
      </c>
      <c r="O68" s="43">
        <v>0</v>
      </c>
      <c r="P68" s="43">
        <v>0</v>
      </c>
      <c r="Q68" s="43">
        <v>0</v>
      </c>
      <c r="R68" s="19">
        <f t="shared" si="64"/>
        <v>2</v>
      </c>
      <c r="S68" s="19">
        <f t="shared" si="64"/>
        <v>7</v>
      </c>
      <c r="T68" s="19">
        <f t="shared" si="64"/>
        <v>9</v>
      </c>
    </row>
    <row r="69" spans="1:20" ht="15">
      <c r="A69" s="98"/>
      <c r="B69" s="89"/>
      <c r="C69" s="43" t="s">
        <v>14</v>
      </c>
      <c r="D69" s="43">
        <f aca="true" t="shared" si="65" ref="D69:T69">D224+D379</f>
        <v>1</v>
      </c>
      <c r="E69" s="43">
        <f t="shared" si="65"/>
        <v>2</v>
      </c>
      <c r="F69" s="43">
        <f t="shared" si="65"/>
        <v>0</v>
      </c>
      <c r="G69" s="43">
        <f t="shared" si="65"/>
        <v>0</v>
      </c>
      <c r="H69" s="43">
        <f t="shared" si="65"/>
        <v>0</v>
      </c>
      <c r="I69" s="43">
        <f t="shared" si="65"/>
        <v>0</v>
      </c>
      <c r="J69" s="43">
        <f t="shared" si="65"/>
        <v>0</v>
      </c>
      <c r="K69" s="43">
        <f t="shared" si="65"/>
        <v>0</v>
      </c>
      <c r="L69" s="43">
        <f t="shared" si="65"/>
        <v>0</v>
      </c>
      <c r="M69" s="43">
        <f t="shared" si="65"/>
        <v>0</v>
      </c>
      <c r="N69" s="43">
        <v>0</v>
      </c>
      <c r="O69" s="43">
        <v>0</v>
      </c>
      <c r="P69" s="43">
        <v>0</v>
      </c>
      <c r="Q69" s="43">
        <v>0</v>
      </c>
      <c r="R69" s="19">
        <f t="shared" si="65"/>
        <v>1</v>
      </c>
      <c r="S69" s="19">
        <f t="shared" si="65"/>
        <v>2</v>
      </c>
      <c r="T69" s="19">
        <f t="shared" si="65"/>
        <v>3</v>
      </c>
    </row>
    <row r="70" spans="1:20" ht="15">
      <c r="A70" s="98"/>
      <c r="B70" s="89" t="s">
        <v>51</v>
      </c>
      <c r="C70" s="43" t="s">
        <v>13</v>
      </c>
      <c r="D70" s="43">
        <f aca="true" t="shared" si="66" ref="D70:T70">D225+D380</f>
        <v>6</v>
      </c>
      <c r="E70" s="43">
        <f t="shared" si="66"/>
        <v>4</v>
      </c>
      <c r="F70" s="43">
        <f t="shared" si="66"/>
        <v>0</v>
      </c>
      <c r="G70" s="43">
        <f t="shared" si="66"/>
        <v>0</v>
      </c>
      <c r="H70" s="43">
        <f t="shared" si="66"/>
        <v>0</v>
      </c>
      <c r="I70" s="43">
        <f t="shared" si="66"/>
        <v>0</v>
      </c>
      <c r="J70" s="43">
        <f t="shared" si="66"/>
        <v>0</v>
      </c>
      <c r="K70" s="43">
        <f t="shared" si="66"/>
        <v>0</v>
      </c>
      <c r="L70" s="43">
        <f t="shared" si="66"/>
        <v>0</v>
      </c>
      <c r="M70" s="43">
        <f t="shared" si="66"/>
        <v>0</v>
      </c>
      <c r="N70" s="43">
        <v>0</v>
      </c>
      <c r="O70" s="43">
        <v>0</v>
      </c>
      <c r="P70" s="43">
        <v>0</v>
      </c>
      <c r="Q70" s="43">
        <v>0</v>
      </c>
      <c r="R70" s="19">
        <f t="shared" si="66"/>
        <v>6</v>
      </c>
      <c r="S70" s="19">
        <f t="shared" si="66"/>
        <v>4</v>
      </c>
      <c r="T70" s="19">
        <f t="shared" si="66"/>
        <v>10</v>
      </c>
    </row>
    <row r="71" spans="1:20" ht="15">
      <c r="A71" s="98"/>
      <c r="B71" s="89"/>
      <c r="C71" s="43" t="s">
        <v>14</v>
      </c>
      <c r="D71" s="43">
        <f aca="true" t="shared" si="67" ref="D71:T71">D226+D381</f>
        <v>1</v>
      </c>
      <c r="E71" s="43">
        <f t="shared" si="67"/>
        <v>0</v>
      </c>
      <c r="F71" s="43">
        <f t="shared" si="67"/>
        <v>0</v>
      </c>
      <c r="G71" s="43">
        <f t="shared" si="67"/>
        <v>0</v>
      </c>
      <c r="H71" s="43">
        <f t="shared" si="67"/>
        <v>0</v>
      </c>
      <c r="I71" s="43">
        <f t="shared" si="67"/>
        <v>0</v>
      </c>
      <c r="J71" s="43">
        <f t="shared" si="67"/>
        <v>0</v>
      </c>
      <c r="K71" s="43">
        <f t="shared" si="67"/>
        <v>0</v>
      </c>
      <c r="L71" s="43">
        <f t="shared" si="67"/>
        <v>0</v>
      </c>
      <c r="M71" s="43">
        <f t="shared" si="67"/>
        <v>0</v>
      </c>
      <c r="N71" s="43">
        <v>0</v>
      </c>
      <c r="O71" s="43">
        <v>1</v>
      </c>
      <c r="P71" s="43">
        <v>0</v>
      </c>
      <c r="Q71" s="43">
        <v>0</v>
      </c>
      <c r="R71" s="19">
        <f t="shared" si="67"/>
        <v>1</v>
      </c>
      <c r="S71" s="19">
        <f t="shared" si="67"/>
        <v>1</v>
      </c>
      <c r="T71" s="19">
        <f t="shared" si="67"/>
        <v>2</v>
      </c>
    </row>
    <row r="72" spans="1:20" ht="15">
      <c r="A72" s="98"/>
      <c r="B72" s="89" t="s">
        <v>52</v>
      </c>
      <c r="C72" s="43" t="s">
        <v>13</v>
      </c>
      <c r="D72" s="43">
        <f aca="true" t="shared" si="68" ref="D72:T72">D227+D382</f>
        <v>1</v>
      </c>
      <c r="E72" s="43">
        <f t="shared" si="68"/>
        <v>7</v>
      </c>
      <c r="F72" s="43">
        <f t="shared" si="68"/>
        <v>0</v>
      </c>
      <c r="G72" s="43">
        <f t="shared" si="68"/>
        <v>0</v>
      </c>
      <c r="H72" s="43">
        <f t="shared" si="68"/>
        <v>0</v>
      </c>
      <c r="I72" s="43">
        <f t="shared" si="68"/>
        <v>0</v>
      </c>
      <c r="J72" s="43">
        <f t="shared" si="68"/>
        <v>0</v>
      </c>
      <c r="K72" s="43">
        <f t="shared" si="68"/>
        <v>0</v>
      </c>
      <c r="L72" s="43">
        <f t="shared" si="68"/>
        <v>0</v>
      </c>
      <c r="M72" s="43">
        <f t="shared" si="68"/>
        <v>0</v>
      </c>
      <c r="N72" s="43">
        <v>0</v>
      </c>
      <c r="O72" s="43">
        <v>0</v>
      </c>
      <c r="P72" s="43">
        <v>0</v>
      </c>
      <c r="Q72" s="43">
        <v>0</v>
      </c>
      <c r="R72" s="19">
        <f t="shared" si="68"/>
        <v>1</v>
      </c>
      <c r="S72" s="19">
        <f t="shared" si="68"/>
        <v>7</v>
      </c>
      <c r="T72" s="19">
        <f t="shared" si="68"/>
        <v>8</v>
      </c>
    </row>
    <row r="73" spans="1:20" ht="15">
      <c r="A73" s="98"/>
      <c r="B73" s="89"/>
      <c r="C73" s="43" t="s">
        <v>14</v>
      </c>
      <c r="D73" s="43">
        <f aca="true" t="shared" si="69" ref="D73:T73">D228+D383</f>
        <v>1</v>
      </c>
      <c r="E73" s="43">
        <f t="shared" si="69"/>
        <v>0</v>
      </c>
      <c r="F73" s="43">
        <f t="shared" si="69"/>
        <v>0</v>
      </c>
      <c r="G73" s="43">
        <f t="shared" si="69"/>
        <v>0</v>
      </c>
      <c r="H73" s="43">
        <f t="shared" si="69"/>
        <v>0</v>
      </c>
      <c r="I73" s="43">
        <f t="shared" si="69"/>
        <v>0</v>
      </c>
      <c r="J73" s="43">
        <f t="shared" si="69"/>
        <v>0</v>
      </c>
      <c r="K73" s="43">
        <f t="shared" si="69"/>
        <v>0</v>
      </c>
      <c r="L73" s="43">
        <f t="shared" si="69"/>
        <v>0</v>
      </c>
      <c r="M73" s="43">
        <f t="shared" si="69"/>
        <v>0</v>
      </c>
      <c r="N73" s="43">
        <v>0</v>
      </c>
      <c r="O73" s="43">
        <v>0</v>
      </c>
      <c r="P73" s="43">
        <v>0</v>
      </c>
      <c r="Q73" s="43">
        <v>0</v>
      </c>
      <c r="R73" s="19">
        <f t="shared" si="69"/>
        <v>1</v>
      </c>
      <c r="S73" s="19">
        <f t="shared" si="69"/>
        <v>0</v>
      </c>
      <c r="T73" s="19">
        <f t="shared" si="69"/>
        <v>1</v>
      </c>
    </row>
    <row r="74" spans="1:20" ht="15">
      <c r="A74" s="98"/>
      <c r="B74" s="89" t="s">
        <v>53</v>
      </c>
      <c r="C74" s="43" t="s">
        <v>13</v>
      </c>
      <c r="D74" s="43">
        <f aca="true" t="shared" si="70" ref="D74:T74">D229+D384</f>
        <v>1</v>
      </c>
      <c r="E74" s="43">
        <f t="shared" si="70"/>
        <v>5</v>
      </c>
      <c r="F74" s="43">
        <f t="shared" si="70"/>
        <v>0</v>
      </c>
      <c r="G74" s="43">
        <f t="shared" si="70"/>
        <v>0</v>
      </c>
      <c r="H74" s="43">
        <f t="shared" si="70"/>
        <v>0</v>
      </c>
      <c r="I74" s="43">
        <f t="shared" si="70"/>
        <v>0</v>
      </c>
      <c r="J74" s="43">
        <f t="shared" si="70"/>
        <v>0</v>
      </c>
      <c r="K74" s="43">
        <f t="shared" si="70"/>
        <v>0</v>
      </c>
      <c r="L74" s="43">
        <f t="shared" si="70"/>
        <v>0</v>
      </c>
      <c r="M74" s="43">
        <f t="shared" si="70"/>
        <v>0</v>
      </c>
      <c r="N74" s="43">
        <v>0</v>
      </c>
      <c r="O74" s="43">
        <v>0</v>
      </c>
      <c r="P74" s="43">
        <v>0</v>
      </c>
      <c r="Q74" s="43">
        <v>0</v>
      </c>
      <c r="R74" s="19">
        <f t="shared" si="70"/>
        <v>1</v>
      </c>
      <c r="S74" s="19">
        <f t="shared" si="70"/>
        <v>5</v>
      </c>
      <c r="T74" s="19">
        <f t="shared" si="70"/>
        <v>6</v>
      </c>
    </row>
    <row r="75" spans="1:20" ht="15">
      <c r="A75" s="98"/>
      <c r="B75" s="89"/>
      <c r="C75" s="43" t="s">
        <v>14</v>
      </c>
      <c r="D75" s="43">
        <f aca="true" t="shared" si="71" ref="D75:T75">D230+D385</f>
        <v>1</v>
      </c>
      <c r="E75" s="43">
        <f t="shared" si="71"/>
        <v>1</v>
      </c>
      <c r="F75" s="43">
        <f t="shared" si="71"/>
        <v>0</v>
      </c>
      <c r="G75" s="43">
        <f t="shared" si="71"/>
        <v>0</v>
      </c>
      <c r="H75" s="43">
        <f t="shared" si="71"/>
        <v>0</v>
      </c>
      <c r="I75" s="43">
        <f t="shared" si="71"/>
        <v>0</v>
      </c>
      <c r="J75" s="43">
        <f t="shared" si="71"/>
        <v>0</v>
      </c>
      <c r="K75" s="43">
        <f t="shared" si="71"/>
        <v>0</v>
      </c>
      <c r="L75" s="43">
        <f t="shared" si="71"/>
        <v>0</v>
      </c>
      <c r="M75" s="43">
        <f t="shared" si="71"/>
        <v>0</v>
      </c>
      <c r="N75" s="43">
        <v>1</v>
      </c>
      <c r="O75" s="43">
        <v>0</v>
      </c>
      <c r="P75" s="43">
        <v>0</v>
      </c>
      <c r="Q75" s="43">
        <v>0</v>
      </c>
      <c r="R75" s="19">
        <f t="shared" si="71"/>
        <v>2</v>
      </c>
      <c r="S75" s="19">
        <f t="shared" si="71"/>
        <v>1</v>
      </c>
      <c r="T75" s="19">
        <f t="shared" si="71"/>
        <v>3</v>
      </c>
    </row>
    <row r="76" spans="1:20" ht="15">
      <c r="A76" s="98"/>
      <c r="B76" s="89" t="s">
        <v>54</v>
      </c>
      <c r="C76" s="43" t="s">
        <v>13</v>
      </c>
      <c r="D76" s="43">
        <f aca="true" t="shared" si="72" ref="D76:T76">D231+D386</f>
        <v>0</v>
      </c>
      <c r="E76" s="43">
        <f t="shared" si="72"/>
        <v>4</v>
      </c>
      <c r="F76" s="43">
        <f t="shared" si="72"/>
        <v>0</v>
      </c>
      <c r="G76" s="43">
        <f t="shared" si="72"/>
        <v>0</v>
      </c>
      <c r="H76" s="43">
        <f t="shared" si="72"/>
        <v>0</v>
      </c>
      <c r="I76" s="43">
        <f t="shared" si="72"/>
        <v>0</v>
      </c>
      <c r="J76" s="43">
        <f t="shared" si="72"/>
        <v>0</v>
      </c>
      <c r="K76" s="43">
        <f t="shared" si="72"/>
        <v>0</v>
      </c>
      <c r="L76" s="43">
        <f t="shared" si="72"/>
        <v>0</v>
      </c>
      <c r="M76" s="43">
        <f t="shared" si="72"/>
        <v>0</v>
      </c>
      <c r="N76" s="43">
        <v>0</v>
      </c>
      <c r="O76" s="43">
        <v>0</v>
      </c>
      <c r="P76" s="43">
        <v>0</v>
      </c>
      <c r="Q76" s="43">
        <v>0</v>
      </c>
      <c r="R76" s="19">
        <f t="shared" si="72"/>
        <v>0</v>
      </c>
      <c r="S76" s="19">
        <f t="shared" si="72"/>
        <v>4</v>
      </c>
      <c r="T76" s="19">
        <f t="shared" si="72"/>
        <v>4</v>
      </c>
    </row>
    <row r="77" spans="1:20" ht="15">
      <c r="A77" s="98"/>
      <c r="B77" s="89"/>
      <c r="C77" s="43" t="s">
        <v>14</v>
      </c>
      <c r="D77" s="43">
        <f aca="true" t="shared" si="73" ref="D77:T77">D232+D387</f>
        <v>0</v>
      </c>
      <c r="E77" s="43">
        <f t="shared" si="73"/>
        <v>1</v>
      </c>
      <c r="F77" s="43">
        <f t="shared" si="73"/>
        <v>0</v>
      </c>
      <c r="G77" s="43">
        <f t="shared" si="73"/>
        <v>0</v>
      </c>
      <c r="H77" s="43">
        <f t="shared" si="73"/>
        <v>0</v>
      </c>
      <c r="I77" s="43">
        <f t="shared" si="73"/>
        <v>0</v>
      </c>
      <c r="J77" s="43">
        <f t="shared" si="73"/>
        <v>0</v>
      </c>
      <c r="K77" s="43">
        <f t="shared" si="73"/>
        <v>0</v>
      </c>
      <c r="L77" s="43">
        <f t="shared" si="73"/>
        <v>0</v>
      </c>
      <c r="M77" s="43">
        <f t="shared" si="73"/>
        <v>0</v>
      </c>
      <c r="N77" s="43">
        <v>0</v>
      </c>
      <c r="O77" s="43">
        <v>0</v>
      </c>
      <c r="P77" s="43">
        <v>0</v>
      </c>
      <c r="Q77" s="43">
        <v>0</v>
      </c>
      <c r="R77" s="19">
        <f t="shared" si="73"/>
        <v>0</v>
      </c>
      <c r="S77" s="19">
        <f t="shared" si="73"/>
        <v>1</v>
      </c>
      <c r="T77" s="19">
        <f t="shared" si="73"/>
        <v>1</v>
      </c>
    </row>
    <row r="78" spans="1:20" ht="15">
      <c r="A78" s="98"/>
      <c r="B78" s="89" t="s">
        <v>55</v>
      </c>
      <c r="C78" s="43" t="s">
        <v>13</v>
      </c>
      <c r="D78" s="43">
        <f aca="true" t="shared" si="74" ref="D78:T78">D233+D388</f>
        <v>1</v>
      </c>
      <c r="E78" s="43">
        <f t="shared" si="74"/>
        <v>2</v>
      </c>
      <c r="F78" s="43">
        <f t="shared" si="74"/>
        <v>0</v>
      </c>
      <c r="G78" s="43">
        <f t="shared" si="74"/>
        <v>0</v>
      </c>
      <c r="H78" s="43">
        <f t="shared" si="74"/>
        <v>0</v>
      </c>
      <c r="I78" s="43">
        <f t="shared" si="74"/>
        <v>0</v>
      </c>
      <c r="J78" s="43">
        <f t="shared" si="74"/>
        <v>0</v>
      </c>
      <c r="K78" s="43">
        <f t="shared" si="74"/>
        <v>0</v>
      </c>
      <c r="L78" s="43">
        <f t="shared" si="74"/>
        <v>0</v>
      </c>
      <c r="M78" s="43">
        <f t="shared" si="74"/>
        <v>0</v>
      </c>
      <c r="N78" s="43">
        <v>0</v>
      </c>
      <c r="O78" s="43">
        <v>0</v>
      </c>
      <c r="P78" s="43">
        <v>0</v>
      </c>
      <c r="Q78" s="43">
        <v>0</v>
      </c>
      <c r="R78" s="19">
        <f t="shared" si="74"/>
        <v>1</v>
      </c>
      <c r="S78" s="19">
        <f t="shared" si="74"/>
        <v>2</v>
      </c>
      <c r="T78" s="19">
        <f t="shared" si="74"/>
        <v>3</v>
      </c>
    </row>
    <row r="79" spans="1:20" ht="15">
      <c r="A79" s="98"/>
      <c r="B79" s="89"/>
      <c r="C79" s="43" t="s">
        <v>14</v>
      </c>
      <c r="D79" s="43">
        <f aca="true" t="shared" si="75" ref="D79:T79">D234+D389</f>
        <v>0</v>
      </c>
      <c r="E79" s="43">
        <f t="shared" si="75"/>
        <v>0</v>
      </c>
      <c r="F79" s="43">
        <f t="shared" si="75"/>
        <v>0</v>
      </c>
      <c r="G79" s="43">
        <f t="shared" si="75"/>
        <v>0</v>
      </c>
      <c r="H79" s="43">
        <f t="shared" si="75"/>
        <v>0</v>
      </c>
      <c r="I79" s="43">
        <f t="shared" si="75"/>
        <v>0</v>
      </c>
      <c r="J79" s="43">
        <f t="shared" si="75"/>
        <v>0</v>
      </c>
      <c r="K79" s="43">
        <f t="shared" si="75"/>
        <v>0</v>
      </c>
      <c r="L79" s="43">
        <f t="shared" si="75"/>
        <v>0</v>
      </c>
      <c r="M79" s="43">
        <f t="shared" si="75"/>
        <v>0</v>
      </c>
      <c r="N79" s="43">
        <v>0</v>
      </c>
      <c r="O79" s="43">
        <v>0</v>
      </c>
      <c r="P79" s="43">
        <v>0</v>
      </c>
      <c r="Q79" s="43">
        <v>0</v>
      </c>
      <c r="R79" s="19">
        <f t="shared" si="75"/>
        <v>0</v>
      </c>
      <c r="S79" s="19">
        <f t="shared" si="75"/>
        <v>0</v>
      </c>
      <c r="T79" s="19">
        <f t="shared" si="75"/>
        <v>0</v>
      </c>
    </row>
    <row r="80" spans="1:20" ht="15">
      <c r="A80" s="98"/>
      <c r="B80" s="89" t="s">
        <v>56</v>
      </c>
      <c r="C80" s="43" t="s">
        <v>13</v>
      </c>
      <c r="D80" s="43">
        <f aca="true" t="shared" si="76" ref="D80:T80">D235+D390</f>
        <v>4</v>
      </c>
      <c r="E80" s="43">
        <f t="shared" si="76"/>
        <v>2</v>
      </c>
      <c r="F80" s="43">
        <f t="shared" si="76"/>
        <v>0</v>
      </c>
      <c r="G80" s="43">
        <f t="shared" si="76"/>
        <v>0</v>
      </c>
      <c r="H80" s="43">
        <f t="shared" si="76"/>
        <v>0</v>
      </c>
      <c r="I80" s="43">
        <f t="shared" si="76"/>
        <v>0</v>
      </c>
      <c r="J80" s="43">
        <f t="shared" si="76"/>
        <v>0</v>
      </c>
      <c r="K80" s="43">
        <f t="shared" si="76"/>
        <v>0</v>
      </c>
      <c r="L80" s="43">
        <f t="shared" si="76"/>
        <v>0</v>
      </c>
      <c r="M80" s="43">
        <f t="shared" si="76"/>
        <v>0</v>
      </c>
      <c r="N80" s="43">
        <v>0</v>
      </c>
      <c r="O80" s="43">
        <v>0</v>
      </c>
      <c r="P80" s="43">
        <v>0</v>
      </c>
      <c r="Q80" s="43">
        <v>0</v>
      </c>
      <c r="R80" s="19">
        <f t="shared" si="76"/>
        <v>4</v>
      </c>
      <c r="S80" s="19">
        <f t="shared" si="76"/>
        <v>2</v>
      </c>
      <c r="T80" s="19">
        <f t="shared" si="76"/>
        <v>6</v>
      </c>
    </row>
    <row r="81" spans="1:20" ht="15">
      <c r="A81" s="98"/>
      <c r="B81" s="89"/>
      <c r="C81" s="43" t="s">
        <v>14</v>
      </c>
      <c r="D81" s="43">
        <f aca="true" t="shared" si="77" ref="D81:T81">D236+D391</f>
        <v>0</v>
      </c>
      <c r="E81" s="43">
        <f t="shared" si="77"/>
        <v>0</v>
      </c>
      <c r="F81" s="43">
        <f t="shared" si="77"/>
        <v>0</v>
      </c>
      <c r="G81" s="43">
        <f t="shared" si="77"/>
        <v>0</v>
      </c>
      <c r="H81" s="43">
        <f t="shared" si="77"/>
        <v>0</v>
      </c>
      <c r="I81" s="43">
        <f t="shared" si="77"/>
        <v>0</v>
      </c>
      <c r="J81" s="43">
        <f t="shared" si="77"/>
        <v>0</v>
      </c>
      <c r="K81" s="43">
        <f t="shared" si="77"/>
        <v>0</v>
      </c>
      <c r="L81" s="43">
        <f t="shared" si="77"/>
        <v>0</v>
      </c>
      <c r="M81" s="43">
        <f t="shared" si="77"/>
        <v>0</v>
      </c>
      <c r="N81" s="43">
        <v>0</v>
      </c>
      <c r="O81" s="43">
        <v>0</v>
      </c>
      <c r="P81" s="43">
        <v>0</v>
      </c>
      <c r="Q81" s="43">
        <v>0</v>
      </c>
      <c r="R81" s="19">
        <f t="shared" si="77"/>
        <v>0</v>
      </c>
      <c r="S81" s="19">
        <f t="shared" si="77"/>
        <v>0</v>
      </c>
      <c r="T81" s="19">
        <f t="shared" si="77"/>
        <v>0</v>
      </c>
    </row>
    <row r="82" spans="1:20" ht="15">
      <c r="A82" s="98"/>
      <c r="B82" s="95" t="s">
        <v>48</v>
      </c>
      <c r="C82" s="21" t="s">
        <v>13</v>
      </c>
      <c r="D82" s="21">
        <f aca="true" t="shared" si="78" ref="D82:T82">D237+D392</f>
        <v>15</v>
      </c>
      <c r="E82" s="21">
        <f t="shared" si="78"/>
        <v>31</v>
      </c>
      <c r="F82" s="21">
        <f t="shared" si="78"/>
        <v>0</v>
      </c>
      <c r="G82" s="21">
        <f t="shared" si="78"/>
        <v>0</v>
      </c>
      <c r="H82" s="21">
        <f t="shared" si="78"/>
        <v>0</v>
      </c>
      <c r="I82" s="21">
        <f t="shared" si="78"/>
        <v>0</v>
      </c>
      <c r="J82" s="21">
        <f t="shared" si="78"/>
        <v>0</v>
      </c>
      <c r="K82" s="21">
        <f t="shared" si="78"/>
        <v>0</v>
      </c>
      <c r="L82" s="21">
        <f t="shared" si="78"/>
        <v>0</v>
      </c>
      <c r="M82" s="21">
        <f t="shared" si="78"/>
        <v>0</v>
      </c>
      <c r="N82" s="21">
        <v>0</v>
      </c>
      <c r="O82" s="21">
        <v>0</v>
      </c>
      <c r="P82" s="21">
        <v>0</v>
      </c>
      <c r="Q82" s="21">
        <v>0</v>
      </c>
      <c r="R82" s="19">
        <f t="shared" si="78"/>
        <v>15</v>
      </c>
      <c r="S82" s="19">
        <f t="shared" si="78"/>
        <v>31</v>
      </c>
      <c r="T82" s="19">
        <f t="shared" si="78"/>
        <v>46</v>
      </c>
    </row>
    <row r="83" spans="1:20" ht="15">
      <c r="A83" s="98"/>
      <c r="B83" s="95"/>
      <c r="C83" s="21" t="s">
        <v>14</v>
      </c>
      <c r="D83" s="21">
        <f aca="true" t="shared" si="79" ref="D83:T83">D238+D393</f>
        <v>4</v>
      </c>
      <c r="E83" s="21">
        <f t="shared" si="79"/>
        <v>4</v>
      </c>
      <c r="F83" s="21">
        <f t="shared" si="79"/>
        <v>0</v>
      </c>
      <c r="G83" s="21">
        <f t="shared" si="79"/>
        <v>0</v>
      </c>
      <c r="H83" s="21">
        <f t="shared" si="79"/>
        <v>0</v>
      </c>
      <c r="I83" s="21">
        <f t="shared" si="79"/>
        <v>0</v>
      </c>
      <c r="J83" s="21">
        <f t="shared" si="79"/>
        <v>0</v>
      </c>
      <c r="K83" s="21">
        <f t="shared" si="79"/>
        <v>0</v>
      </c>
      <c r="L83" s="21">
        <f t="shared" si="79"/>
        <v>0</v>
      </c>
      <c r="M83" s="21">
        <f t="shared" si="79"/>
        <v>0</v>
      </c>
      <c r="N83" s="21">
        <v>1</v>
      </c>
      <c r="O83" s="21">
        <v>1</v>
      </c>
      <c r="P83" s="21">
        <v>0</v>
      </c>
      <c r="Q83" s="21">
        <v>0</v>
      </c>
      <c r="R83" s="19">
        <f t="shared" si="79"/>
        <v>5</v>
      </c>
      <c r="S83" s="19">
        <f t="shared" si="79"/>
        <v>5</v>
      </c>
      <c r="T83" s="19">
        <f t="shared" si="79"/>
        <v>10</v>
      </c>
    </row>
    <row r="84" spans="1:20" ht="15">
      <c r="A84" s="89" t="s">
        <v>57</v>
      </c>
      <c r="B84" s="89"/>
      <c r="C84" s="43" t="s">
        <v>13</v>
      </c>
      <c r="D84" s="43">
        <f aca="true" t="shared" si="80" ref="D84:T84">D239+D394</f>
        <v>2</v>
      </c>
      <c r="E84" s="43">
        <f t="shared" si="80"/>
        <v>4</v>
      </c>
      <c r="F84" s="43">
        <f t="shared" si="80"/>
        <v>0</v>
      </c>
      <c r="G84" s="43">
        <f t="shared" si="80"/>
        <v>0</v>
      </c>
      <c r="H84" s="43">
        <f t="shared" si="80"/>
        <v>0</v>
      </c>
      <c r="I84" s="43">
        <f t="shared" si="80"/>
        <v>0</v>
      </c>
      <c r="J84" s="43">
        <f t="shared" si="80"/>
        <v>0</v>
      </c>
      <c r="K84" s="43">
        <f t="shared" si="80"/>
        <v>0</v>
      </c>
      <c r="L84" s="43">
        <f t="shared" si="80"/>
        <v>0</v>
      </c>
      <c r="M84" s="43">
        <f t="shared" si="80"/>
        <v>0</v>
      </c>
      <c r="N84" s="43">
        <v>0</v>
      </c>
      <c r="O84" s="43">
        <v>0</v>
      </c>
      <c r="P84" s="43">
        <v>0</v>
      </c>
      <c r="Q84" s="43">
        <v>0</v>
      </c>
      <c r="R84" s="19">
        <f t="shared" si="80"/>
        <v>2</v>
      </c>
      <c r="S84" s="19">
        <f t="shared" si="80"/>
        <v>4</v>
      </c>
      <c r="T84" s="19">
        <f t="shared" si="80"/>
        <v>6</v>
      </c>
    </row>
    <row r="85" spans="1:20" ht="15">
      <c r="A85" s="89"/>
      <c r="B85" s="89"/>
      <c r="C85" s="43" t="s">
        <v>14</v>
      </c>
      <c r="D85" s="43">
        <f aca="true" t="shared" si="81" ref="D85:T85">D240+D395</f>
        <v>0</v>
      </c>
      <c r="E85" s="43">
        <f t="shared" si="81"/>
        <v>0</v>
      </c>
      <c r="F85" s="43">
        <f t="shared" si="81"/>
        <v>0</v>
      </c>
      <c r="G85" s="43">
        <f t="shared" si="81"/>
        <v>0</v>
      </c>
      <c r="H85" s="43">
        <f t="shared" si="81"/>
        <v>0</v>
      </c>
      <c r="I85" s="43">
        <f t="shared" si="81"/>
        <v>0</v>
      </c>
      <c r="J85" s="43">
        <f t="shared" si="81"/>
        <v>0</v>
      </c>
      <c r="K85" s="43">
        <f t="shared" si="81"/>
        <v>0</v>
      </c>
      <c r="L85" s="43">
        <f t="shared" si="81"/>
        <v>0</v>
      </c>
      <c r="M85" s="43">
        <f t="shared" si="81"/>
        <v>0</v>
      </c>
      <c r="N85" s="43">
        <v>0</v>
      </c>
      <c r="O85" s="43">
        <v>0</v>
      </c>
      <c r="P85" s="43">
        <v>0</v>
      </c>
      <c r="Q85" s="43">
        <v>0</v>
      </c>
      <c r="R85" s="19">
        <f t="shared" si="81"/>
        <v>0</v>
      </c>
      <c r="S85" s="19">
        <f t="shared" si="81"/>
        <v>0</v>
      </c>
      <c r="T85" s="19">
        <f t="shared" si="81"/>
        <v>0</v>
      </c>
    </row>
    <row r="86" spans="1:20" ht="15">
      <c r="A86" s="96" t="s">
        <v>58</v>
      </c>
      <c r="B86" s="96"/>
      <c r="C86" s="43" t="s">
        <v>13</v>
      </c>
      <c r="D86" s="43">
        <f aca="true" t="shared" si="82" ref="D86:T86">D241+D396</f>
        <v>2</v>
      </c>
      <c r="E86" s="43">
        <f t="shared" si="82"/>
        <v>0</v>
      </c>
      <c r="F86" s="43">
        <f t="shared" si="82"/>
        <v>0</v>
      </c>
      <c r="G86" s="43">
        <f t="shared" si="82"/>
        <v>0</v>
      </c>
      <c r="H86" s="43">
        <f t="shared" si="82"/>
        <v>0</v>
      </c>
      <c r="I86" s="43">
        <f t="shared" si="82"/>
        <v>0</v>
      </c>
      <c r="J86" s="43">
        <f t="shared" si="82"/>
        <v>0</v>
      </c>
      <c r="K86" s="43">
        <f t="shared" si="82"/>
        <v>0</v>
      </c>
      <c r="L86" s="43">
        <f t="shared" si="82"/>
        <v>0</v>
      </c>
      <c r="M86" s="43">
        <f t="shared" si="82"/>
        <v>0</v>
      </c>
      <c r="N86" s="43">
        <v>0</v>
      </c>
      <c r="O86" s="43">
        <v>0</v>
      </c>
      <c r="P86" s="43">
        <v>0</v>
      </c>
      <c r="Q86" s="43">
        <v>0</v>
      </c>
      <c r="R86" s="19">
        <f t="shared" si="82"/>
        <v>2</v>
      </c>
      <c r="S86" s="19">
        <f t="shared" si="82"/>
        <v>0</v>
      </c>
      <c r="T86" s="19">
        <f t="shared" si="82"/>
        <v>2</v>
      </c>
    </row>
    <row r="87" spans="1:20" ht="15">
      <c r="A87" s="96"/>
      <c r="B87" s="96"/>
      <c r="C87" s="43" t="s">
        <v>14</v>
      </c>
      <c r="D87" s="43">
        <f aca="true" t="shared" si="83" ref="D87:T87">D242+D397</f>
        <v>0</v>
      </c>
      <c r="E87" s="43">
        <f t="shared" si="83"/>
        <v>0</v>
      </c>
      <c r="F87" s="43">
        <f t="shared" si="83"/>
        <v>0</v>
      </c>
      <c r="G87" s="43">
        <f t="shared" si="83"/>
        <v>0</v>
      </c>
      <c r="H87" s="43">
        <f t="shared" si="83"/>
        <v>0</v>
      </c>
      <c r="I87" s="43">
        <f t="shared" si="83"/>
        <v>0</v>
      </c>
      <c r="J87" s="43">
        <f t="shared" si="83"/>
        <v>0</v>
      </c>
      <c r="K87" s="43">
        <f t="shared" si="83"/>
        <v>0</v>
      </c>
      <c r="L87" s="43">
        <f t="shared" si="83"/>
        <v>0</v>
      </c>
      <c r="M87" s="43">
        <f t="shared" si="83"/>
        <v>0</v>
      </c>
      <c r="N87" s="43">
        <v>0</v>
      </c>
      <c r="O87" s="43">
        <v>0</v>
      </c>
      <c r="P87" s="43">
        <v>0</v>
      </c>
      <c r="Q87" s="43">
        <v>0</v>
      </c>
      <c r="R87" s="19">
        <f t="shared" si="83"/>
        <v>0</v>
      </c>
      <c r="S87" s="19">
        <f t="shared" si="83"/>
        <v>0</v>
      </c>
      <c r="T87" s="19">
        <f t="shared" si="83"/>
        <v>0</v>
      </c>
    </row>
    <row r="88" spans="1:20" ht="15">
      <c r="A88" s="96" t="s">
        <v>59</v>
      </c>
      <c r="B88" s="96"/>
      <c r="C88" s="43" t="s">
        <v>13</v>
      </c>
      <c r="D88" s="43">
        <f aca="true" t="shared" si="84" ref="D88:T88">D243+D398</f>
        <v>0</v>
      </c>
      <c r="E88" s="43">
        <f t="shared" si="84"/>
        <v>0</v>
      </c>
      <c r="F88" s="43">
        <f t="shared" si="84"/>
        <v>0</v>
      </c>
      <c r="G88" s="43">
        <f t="shared" si="84"/>
        <v>0</v>
      </c>
      <c r="H88" s="43">
        <f t="shared" si="84"/>
        <v>0</v>
      </c>
      <c r="I88" s="43">
        <f t="shared" si="84"/>
        <v>0</v>
      </c>
      <c r="J88" s="43">
        <f t="shared" si="84"/>
        <v>0</v>
      </c>
      <c r="K88" s="43">
        <f t="shared" si="84"/>
        <v>0</v>
      </c>
      <c r="L88" s="43">
        <f t="shared" si="84"/>
        <v>0</v>
      </c>
      <c r="M88" s="43">
        <f t="shared" si="84"/>
        <v>0</v>
      </c>
      <c r="N88" s="43">
        <v>0</v>
      </c>
      <c r="O88" s="43">
        <v>0</v>
      </c>
      <c r="P88" s="43">
        <v>0</v>
      </c>
      <c r="Q88" s="43">
        <v>0</v>
      </c>
      <c r="R88" s="19">
        <f t="shared" si="84"/>
        <v>0</v>
      </c>
      <c r="S88" s="19">
        <f t="shared" si="84"/>
        <v>0</v>
      </c>
      <c r="T88" s="19">
        <f t="shared" si="84"/>
        <v>0</v>
      </c>
    </row>
    <row r="89" spans="1:20" ht="15">
      <c r="A89" s="96"/>
      <c r="B89" s="96"/>
      <c r="C89" s="43" t="s">
        <v>14</v>
      </c>
      <c r="D89" s="43">
        <f aca="true" t="shared" si="85" ref="D89:T89">D244+D399</f>
        <v>0</v>
      </c>
      <c r="E89" s="43">
        <f t="shared" si="85"/>
        <v>0</v>
      </c>
      <c r="F89" s="43">
        <f t="shared" si="85"/>
        <v>0</v>
      </c>
      <c r="G89" s="43">
        <f t="shared" si="85"/>
        <v>0</v>
      </c>
      <c r="H89" s="43">
        <f t="shared" si="85"/>
        <v>0</v>
      </c>
      <c r="I89" s="43">
        <f t="shared" si="85"/>
        <v>0</v>
      </c>
      <c r="J89" s="43">
        <f t="shared" si="85"/>
        <v>0</v>
      </c>
      <c r="K89" s="43">
        <f t="shared" si="85"/>
        <v>0</v>
      </c>
      <c r="L89" s="43">
        <f t="shared" si="85"/>
        <v>0</v>
      </c>
      <c r="M89" s="43">
        <f t="shared" si="85"/>
        <v>0</v>
      </c>
      <c r="N89" s="43">
        <v>0</v>
      </c>
      <c r="O89" s="43">
        <v>0</v>
      </c>
      <c r="P89" s="43">
        <v>0</v>
      </c>
      <c r="Q89" s="43">
        <v>0</v>
      </c>
      <c r="R89" s="19">
        <f t="shared" si="85"/>
        <v>0</v>
      </c>
      <c r="S89" s="19">
        <f t="shared" si="85"/>
        <v>0</v>
      </c>
      <c r="T89" s="19">
        <f t="shared" si="85"/>
        <v>0</v>
      </c>
    </row>
    <row r="90" spans="1:20" ht="15">
      <c r="A90" s="93" t="s">
        <v>60</v>
      </c>
      <c r="B90" s="89" t="s">
        <v>61</v>
      </c>
      <c r="C90" s="43" t="s">
        <v>13</v>
      </c>
      <c r="D90" s="43">
        <f aca="true" t="shared" si="86" ref="D90:T90">D245+D400</f>
        <v>17</v>
      </c>
      <c r="E90" s="43">
        <f t="shared" si="86"/>
        <v>27</v>
      </c>
      <c r="F90" s="43">
        <f t="shared" si="86"/>
        <v>1</v>
      </c>
      <c r="G90" s="43">
        <f t="shared" si="86"/>
        <v>0</v>
      </c>
      <c r="H90" s="43">
        <f t="shared" si="86"/>
        <v>0</v>
      </c>
      <c r="I90" s="43">
        <f t="shared" si="86"/>
        <v>0</v>
      </c>
      <c r="J90" s="43">
        <f t="shared" si="86"/>
        <v>0</v>
      </c>
      <c r="K90" s="43">
        <f t="shared" si="86"/>
        <v>0</v>
      </c>
      <c r="L90" s="43">
        <f t="shared" si="86"/>
        <v>0</v>
      </c>
      <c r="M90" s="43">
        <f t="shared" si="86"/>
        <v>0</v>
      </c>
      <c r="N90" s="43">
        <v>0</v>
      </c>
      <c r="O90" s="43">
        <v>0</v>
      </c>
      <c r="P90" s="43">
        <v>0</v>
      </c>
      <c r="Q90" s="43">
        <v>0</v>
      </c>
      <c r="R90" s="19">
        <f t="shared" si="86"/>
        <v>18</v>
      </c>
      <c r="S90" s="19">
        <f t="shared" si="86"/>
        <v>27</v>
      </c>
      <c r="T90" s="19">
        <f t="shared" si="86"/>
        <v>45</v>
      </c>
    </row>
    <row r="91" spans="1:20" ht="15">
      <c r="A91" s="93"/>
      <c r="B91" s="89"/>
      <c r="C91" s="43" t="s">
        <v>14</v>
      </c>
      <c r="D91" s="43">
        <f aca="true" t="shared" si="87" ref="D91:T91">D246+D401</f>
        <v>6</v>
      </c>
      <c r="E91" s="43">
        <f t="shared" si="87"/>
        <v>1</v>
      </c>
      <c r="F91" s="43">
        <f t="shared" si="87"/>
        <v>0</v>
      </c>
      <c r="G91" s="43">
        <f t="shared" si="87"/>
        <v>0</v>
      </c>
      <c r="H91" s="43">
        <f t="shared" si="87"/>
        <v>0</v>
      </c>
      <c r="I91" s="43">
        <f t="shared" si="87"/>
        <v>0</v>
      </c>
      <c r="J91" s="43">
        <f t="shared" si="87"/>
        <v>0</v>
      </c>
      <c r="K91" s="43">
        <f t="shared" si="87"/>
        <v>0</v>
      </c>
      <c r="L91" s="43">
        <f t="shared" si="87"/>
        <v>0</v>
      </c>
      <c r="M91" s="43">
        <f t="shared" si="87"/>
        <v>0</v>
      </c>
      <c r="N91" s="43">
        <v>0</v>
      </c>
      <c r="O91" s="43">
        <v>0</v>
      </c>
      <c r="P91" s="43">
        <v>0</v>
      </c>
      <c r="Q91" s="43">
        <v>0</v>
      </c>
      <c r="R91" s="19">
        <f t="shared" si="87"/>
        <v>6</v>
      </c>
      <c r="S91" s="19">
        <f t="shared" si="87"/>
        <v>1</v>
      </c>
      <c r="T91" s="19">
        <f t="shared" si="87"/>
        <v>7</v>
      </c>
    </row>
    <row r="92" spans="1:20" ht="15">
      <c r="A92" s="93" t="s">
        <v>62</v>
      </c>
      <c r="B92" s="89" t="s">
        <v>63</v>
      </c>
      <c r="C92" s="43" t="s">
        <v>13</v>
      </c>
      <c r="D92" s="43">
        <f aca="true" t="shared" si="88" ref="D92:T92">D247+D402</f>
        <v>0</v>
      </c>
      <c r="E92" s="43">
        <f t="shared" si="88"/>
        <v>0</v>
      </c>
      <c r="F92" s="43">
        <f t="shared" si="88"/>
        <v>0</v>
      </c>
      <c r="G92" s="43">
        <f t="shared" si="88"/>
        <v>0</v>
      </c>
      <c r="H92" s="43">
        <f t="shared" si="88"/>
        <v>0</v>
      </c>
      <c r="I92" s="43">
        <f t="shared" si="88"/>
        <v>0</v>
      </c>
      <c r="J92" s="43">
        <f t="shared" si="88"/>
        <v>0</v>
      </c>
      <c r="K92" s="43">
        <f t="shared" si="88"/>
        <v>0</v>
      </c>
      <c r="L92" s="43">
        <f t="shared" si="88"/>
        <v>0</v>
      </c>
      <c r="M92" s="43">
        <f t="shared" si="88"/>
        <v>0</v>
      </c>
      <c r="N92" s="43">
        <v>0</v>
      </c>
      <c r="O92" s="43">
        <v>0</v>
      </c>
      <c r="P92" s="43">
        <v>0</v>
      </c>
      <c r="Q92" s="43">
        <v>0</v>
      </c>
      <c r="R92" s="19">
        <f t="shared" si="88"/>
        <v>0</v>
      </c>
      <c r="S92" s="19">
        <f t="shared" si="88"/>
        <v>0</v>
      </c>
      <c r="T92" s="19">
        <f t="shared" si="88"/>
        <v>0</v>
      </c>
    </row>
    <row r="93" spans="1:20" ht="15">
      <c r="A93" s="93"/>
      <c r="B93" s="89"/>
      <c r="C93" s="43" t="s">
        <v>14</v>
      </c>
      <c r="D93" s="43">
        <f aca="true" t="shared" si="89" ref="D93:T93">D248+D403</f>
        <v>0</v>
      </c>
      <c r="E93" s="43">
        <f t="shared" si="89"/>
        <v>0</v>
      </c>
      <c r="F93" s="43">
        <f t="shared" si="89"/>
        <v>0</v>
      </c>
      <c r="G93" s="43">
        <f t="shared" si="89"/>
        <v>0</v>
      </c>
      <c r="H93" s="43">
        <f t="shared" si="89"/>
        <v>0</v>
      </c>
      <c r="I93" s="43">
        <f t="shared" si="89"/>
        <v>0</v>
      </c>
      <c r="J93" s="43">
        <f t="shared" si="89"/>
        <v>0</v>
      </c>
      <c r="K93" s="43">
        <f t="shared" si="89"/>
        <v>0</v>
      </c>
      <c r="L93" s="43">
        <f t="shared" si="89"/>
        <v>0</v>
      </c>
      <c r="M93" s="43">
        <f t="shared" si="89"/>
        <v>0</v>
      </c>
      <c r="N93" s="43">
        <v>0</v>
      </c>
      <c r="O93" s="43">
        <v>0</v>
      </c>
      <c r="P93" s="43">
        <v>0</v>
      </c>
      <c r="Q93" s="43">
        <v>0</v>
      </c>
      <c r="R93" s="19">
        <f t="shared" si="89"/>
        <v>0</v>
      </c>
      <c r="S93" s="19">
        <f t="shared" si="89"/>
        <v>0</v>
      </c>
      <c r="T93" s="19">
        <f t="shared" si="89"/>
        <v>0</v>
      </c>
    </row>
    <row r="94" spans="1:20" ht="15">
      <c r="A94" s="91" t="s">
        <v>64</v>
      </c>
      <c r="B94" s="89" t="s">
        <v>65</v>
      </c>
      <c r="C94" s="43" t="s">
        <v>13</v>
      </c>
      <c r="D94" s="43">
        <f aca="true" t="shared" si="90" ref="D94:T94">D249+D404</f>
        <v>10</v>
      </c>
      <c r="E94" s="43">
        <f t="shared" si="90"/>
        <v>13</v>
      </c>
      <c r="F94" s="43">
        <f t="shared" si="90"/>
        <v>0</v>
      </c>
      <c r="G94" s="43">
        <f t="shared" si="90"/>
        <v>0</v>
      </c>
      <c r="H94" s="43">
        <f t="shared" si="90"/>
        <v>0</v>
      </c>
      <c r="I94" s="43">
        <f t="shared" si="90"/>
        <v>0</v>
      </c>
      <c r="J94" s="43">
        <f t="shared" si="90"/>
        <v>0</v>
      </c>
      <c r="K94" s="43">
        <f t="shared" si="90"/>
        <v>0</v>
      </c>
      <c r="L94" s="43">
        <f t="shared" si="90"/>
        <v>0</v>
      </c>
      <c r="M94" s="43">
        <f t="shared" si="90"/>
        <v>0</v>
      </c>
      <c r="N94" s="43">
        <v>1</v>
      </c>
      <c r="O94" s="43">
        <v>0</v>
      </c>
      <c r="P94" s="43">
        <v>0</v>
      </c>
      <c r="Q94" s="43">
        <v>0</v>
      </c>
      <c r="R94" s="19">
        <f t="shared" si="90"/>
        <v>11</v>
      </c>
      <c r="S94" s="19">
        <f t="shared" si="90"/>
        <v>13</v>
      </c>
      <c r="T94" s="19">
        <f t="shared" si="90"/>
        <v>24</v>
      </c>
    </row>
    <row r="95" spans="1:20" ht="15">
      <c r="A95" s="91"/>
      <c r="B95" s="89"/>
      <c r="C95" s="43" t="s">
        <v>14</v>
      </c>
      <c r="D95" s="43">
        <f aca="true" t="shared" si="91" ref="D95:T95">D250+D405</f>
        <v>3</v>
      </c>
      <c r="E95" s="43">
        <f t="shared" si="91"/>
        <v>4</v>
      </c>
      <c r="F95" s="43">
        <f t="shared" si="91"/>
        <v>0</v>
      </c>
      <c r="G95" s="43">
        <f t="shared" si="91"/>
        <v>0</v>
      </c>
      <c r="H95" s="43">
        <f t="shared" si="91"/>
        <v>0</v>
      </c>
      <c r="I95" s="43">
        <f t="shared" si="91"/>
        <v>0</v>
      </c>
      <c r="J95" s="43">
        <f t="shared" si="91"/>
        <v>0</v>
      </c>
      <c r="K95" s="43">
        <f t="shared" si="91"/>
        <v>0</v>
      </c>
      <c r="L95" s="43">
        <f t="shared" si="91"/>
        <v>0</v>
      </c>
      <c r="M95" s="43">
        <f t="shared" si="91"/>
        <v>0</v>
      </c>
      <c r="N95" s="43">
        <v>0</v>
      </c>
      <c r="O95" s="43">
        <v>0</v>
      </c>
      <c r="P95" s="43">
        <v>0</v>
      </c>
      <c r="Q95" s="43">
        <v>0</v>
      </c>
      <c r="R95" s="19">
        <f t="shared" si="91"/>
        <v>3</v>
      </c>
      <c r="S95" s="19">
        <f t="shared" si="91"/>
        <v>4</v>
      </c>
      <c r="T95" s="19">
        <f t="shared" si="91"/>
        <v>7</v>
      </c>
    </row>
    <row r="96" spans="1:20" ht="15">
      <c r="A96" s="91"/>
      <c r="B96" s="89" t="s">
        <v>66</v>
      </c>
      <c r="C96" s="43" t="s">
        <v>13</v>
      </c>
      <c r="D96" s="43">
        <f aca="true" t="shared" si="92" ref="D96:T96">D251+D406</f>
        <v>1</v>
      </c>
      <c r="E96" s="43">
        <f t="shared" si="92"/>
        <v>3</v>
      </c>
      <c r="F96" s="43">
        <f t="shared" si="92"/>
        <v>0</v>
      </c>
      <c r="G96" s="43">
        <f t="shared" si="92"/>
        <v>0</v>
      </c>
      <c r="H96" s="43">
        <f t="shared" si="92"/>
        <v>0</v>
      </c>
      <c r="I96" s="43">
        <f t="shared" si="92"/>
        <v>0</v>
      </c>
      <c r="J96" s="43">
        <f t="shared" si="92"/>
        <v>0</v>
      </c>
      <c r="K96" s="43">
        <f t="shared" si="92"/>
        <v>0</v>
      </c>
      <c r="L96" s="43">
        <f t="shared" si="92"/>
        <v>0</v>
      </c>
      <c r="M96" s="43">
        <f t="shared" si="92"/>
        <v>0</v>
      </c>
      <c r="N96" s="43">
        <v>0</v>
      </c>
      <c r="O96" s="43">
        <v>0</v>
      </c>
      <c r="P96" s="43">
        <v>0</v>
      </c>
      <c r="Q96" s="43">
        <v>0</v>
      </c>
      <c r="R96" s="19">
        <f t="shared" si="92"/>
        <v>1</v>
      </c>
      <c r="S96" s="19">
        <f t="shared" si="92"/>
        <v>3</v>
      </c>
      <c r="T96" s="19">
        <f t="shared" si="92"/>
        <v>4</v>
      </c>
    </row>
    <row r="97" spans="1:20" ht="15">
      <c r="A97" s="91"/>
      <c r="B97" s="89"/>
      <c r="C97" s="43" t="s">
        <v>14</v>
      </c>
      <c r="D97" s="43">
        <f aca="true" t="shared" si="93" ref="D97:T97">D252+D407</f>
        <v>0</v>
      </c>
      <c r="E97" s="43">
        <f t="shared" si="93"/>
        <v>0</v>
      </c>
      <c r="F97" s="43">
        <f t="shared" si="93"/>
        <v>0</v>
      </c>
      <c r="G97" s="43">
        <f t="shared" si="93"/>
        <v>0</v>
      </c>
      <c r="H97" s="43">
        <f t="shared" si="93"/>
        <v>0</v>
      </c>
      <c r="I97" s="43">
        <f t="shared" si="93"/>
        <v>0</v>
      </c>
      <c r="J97" s="43">
        <f t="shared" si="93"/>
        <v>0</v>
      </c>
      <c r="K97" s="43">
        <f t="shared" si="93"/>
        <v>0</v>
      </c>
      <c r="L97" s="43">
        <f t="shared" si="93"/>
        <v>0</v>
      </c>
      <c r="M97" s="43">
        <f t="shared" si="93"/>
        <v>0</v>
      </c>
      <c r="N97" s="43">
        <v>0</v>
      </c>
      <c r="O97" s="43">
        <v>0</v>
      </c>
      <c r="P97" s="43">
        <v>0</v>
      </c>
      <c r="Q97" s="43">
        <v>0</v>
      </c>
      <c r="R97" s="19">
        <f t="shared" si="93"/>
        <v>0</v>
      </c>
      <c r="S97" s="19">
        <f t="shared" si="93"/>
        <v>0</v>
      </c>
      <c r="T97" s="19">
        <f t="shared" si="93"/>
        <v>0</v>
      </c>
    </row>
    <row r="98" spans="1:20" ht="15">
      <c r="A98" s="91"/>
      <c r="B98" s="89" t="s">
        <v>67</v>
      </c>
      <c r="C98" s="43" t="s">
        <v>13</v>
      </c>
      <c r="D98" s="43">
        <f aca="true" t="shared" si="94" ref="D98:T98">D253+D408</f>
        <v>2</v>
      </c>
      <c r="E98" s="43">
        <f t="shared" si="94"/>
        <v>1</v>
      </c>
      <c r="F98" s="43">
        <f t="shared" si="94"/>
        <v>0</v>
      </c>
      <c r="G98" s="43">
        <f t="shared" si="94"/>
        <v>0</v>
      </c>
      <c r="H98" s="43">
        <f t="shared" si="94"/>
        <v>0</v>
      </c>
      <c r="I98" s="43">
        <f t="shared" si="94"/>
        <v>0</v>
      </c>
      <c r="J98" s="43">
        <f t="shared" si="94"/>
        <v>0</v>
      </c>
      <c r="K98" s="43">
        <f t="shared" si="94"/>
        <v>0</v>
      </c>
      <c r="L98" s="43">
        <f t="shared" si="94"/>
        <v>0</v>
      </c>
      <c r="M98" s="43">
        <f t="shared" si="94"/>
        <v>0</v>
      </c>
      <c r="N98" s="43">
        <v>0</v>
      </c>
      <c r="O98" s="43">
        <v>0</v>
      </c>
      <c r="P98" s="43">
        <v>0</v>
      </c>
      <c r="Q98" s="43">
        <v>0</v>
      </c>
      <c r="R98" s="19">
        <f t="shared" si="94"/>
        <v>2</v>
      </c>
      <c r="S98" s="19">
        <f t="shared" si="94"/>
        <v>1</v>
      </c>
      <c r="T98" s="19">
        <f t="shared" si="94"/>
        <v>3</v>
      </c>
    </row>
    <row r="99" spans="1:20" ht="15">
      <c r="A99" s="91"/>
      <c r="B99" s="89"/>
      <c r="C99" s="43" t="s">
        <v>14</v>
      </c>
      <c r="D99" s="43">
        <f aca="true" t="shared" si="95" ref="D99:T99">D254+D409</f>
        <v>0</v>
      </c>
      <c r="E99" s="43">
        <f t="shared" si="95"/>
        <v>0</v>
      </c>
      <c r="F99" s="43">
        <f t="shared" si="95"/>
        <v>0</v>
      </c>
      <c r="G99" s="43">
        <f t="shared" si="95"/>
        <v>0</v>
      </c>
      <c r="H99" s="43">
        <f t="shared" si="95"/>
        <v>0</v>
      </c>
      <c r="I99" s="43">
        <f t="shared" si="95"/>
        <v>0</v>
      </c>
      <c r="J99" s="43">
        <f t="shared" si="95"/>
        <v>0</v>
      </c>
      <c r="K99" s="43">
        <f t="shared" si="95"/>
        <v>0</v>
      </c>
      <c r="L99" s="43">
        <f t="shared" si="95"/>
        <v>0</v>
      </c>
      <c r="M99" s="43">
        <f t="shared" si="95"/>
        <v>0</v>
      </c>
      <c r="N99" s="43">
        <v>0</v>
      </c>
      <c r="O99" s="43">
        <v>0</v>
      </c>
      <c r="P99" s="43">
        <v>0</v>
      </c>
      <c r="Q99" s="43">
        <v>0</v>
      </c>
      <c r="R99" s="19">
        <f t="shared" si="95"/>
        <v>0</v>
      </c>
      <c r="S99" s="19">
        <f t="shared" si="95"/>
        <v>0</v>
      </c>
      <c r="T99" s="19">
        <f t="shared" si="95"/>
        <v>0</v>
      </c>
    </row>
    <row r="100" spans="1:20" ht="15">
      <c r="A100" s="91"/>
      <c r="B100" s="90" t="s">
        <v>68</v>
      </c>
      <c r="C100" s="21" t="s">
        <v>13</v>
      </c>
      <c r="D100" s="21">
        <f aca="true" t="shared" si="96" ref="D100:T100">D255+D410</f>
        <v>13</v>
      </c>
      <c r="E100" s="21">
        <f t="shared" si="96"/>
        <v>17</v>
      </c>
      <c r="F100" s="21">
        <f t="shared" si="96"/>
        <v>0</v>
      </c>
      <c r="G100" s="21">
        <f t="shared" si="96"/>
        <v>0</v>
      </c>
      <c r="H100" s="21">
        <f t="shared" si="96"/>
        <v>0</v>
      </c>
      <c r="I100" s="21">
        <f t="shared" si="96"/>
        <v>0</v>
      </c>
      <c r="J100" s="21">
        <f t="shared" si="96"/>
        <v>0</v>
      </c>
      <c r="K100" s="21">
        <f t="shared" si="96"/>
        <v>0</v>
      </c>
      <c r="L100" s="21">
        <f t="shared" si="96"/>
        <v>0</v>
      </c>
      <c r="M100" s="21">
        <f t="shared" si="96"/>
        <v>0</v>
      </c>
      <c r="N100" s="21">
        <v>1</v>
      </c>
      <c r="O100" s="21">
        <v>0</v>
      </c>
      <c r="P100" s="21">
        <v>0</v>
      </c>
      <c r="Q100" s="21">
        <v>0</v>
      </c>
      <c r="R100" s="19">
        <f t="shared" si="96"/>
        <v>14</v>
      </c>
      <c r="S100" s="19">
        <f t="shared" si="96"/>
        <v>17</v>
      </c>
      <c r="T100" s="19">
        <f t="shared" si="96"/>
        <v>31</v>
      </c>
    </row>
    <row r="101" spans="1:20" ht="15">
      <c r="A101" s="91"/>
      <c r="B101" s="90"/>
      <c r="C101" s="21" t="s">
        <v>14</v>
      </c>
      <c r="D101" s="21">
        <f aca="true" t="shared" si="97" ref="D101:T101">D256+D411</f>
        <v>3</v>
      </c>
      <c r="E101" s="21">
        <f t="shared" si="97"/>
        <v>4</v>
      </c>
      <c r="F101" s="21">
        <f t="shared" si="97"/>
        <v>0</v>
      </c>
      <c r="G101" s="21">
        <f t="shared" si="97"/>
        <v>0</v>
      </c>
      <c r="H101" s="21">
        <f t="shared" si="97"/>
        <v>0</v>
      </c>
      <c r="I101" s="21">
        <f t="shared" si="97"/>
        <v>0</v>
      </c>
      <c r="J101" s="21">
        <f t="shared" si="97"/>
        <v>0</v>
      </c>
      <c r="K101" s="21">
        <f t="shared" si="97"/>
        <v>0</v>
      </c>
      <c r="L101" s="21">
        <f t="shared" si="97"/>
        <v>0</v>
      </c>
      <c r="M101" s="21">
        <f t="shared" si="97"/>
        <v>0</v>
      </c>
      <c r="N101" s="21">
        <v>0</v>
      </c>
      <c r="O101" s="21">
        <v>0</v>
      </c>
      <c r="P101" s="21">
        <v>0</v>
      </c>
      <c r="Q101" s="21">
        <v>0</v>
      </c>
      <c r="R101" s="19">
        <f t="shared" si="97"/>
        <v>3</v>
      </c>
      <c r="S101" s="19">
        <f t="shared" si="97"/>
        <v>4</v>
      </c>
      <c r="T101" s="19">
        <f t="shared" si="97"/>
        <v>7</v>
      </c>
    </row>
    <row r="102" spans="1:20" ht="15">
      <c r="A102" s="81" t="s">
        <v>69</v>
      </c>
      <c r="B102" s="93" t="s">
        <v>70</v>
      </c>
      <c r="C102" s="43" t="s">
        <v>13</v>
      </c>
      <c r="D102" s="43">
        <f aca="true" t="shared" si="98" ref="D102:T102">D257+D412</f>
        <v>1</v>
      </c>
      <c r="E102" s="43">
        <f t="shared" si="98"/>
        <v>3</v>
      </c>
      <c r="F102" s="43">
        <f t="shared" si="98"/>
        <v>0</v>
      </c>
      <c r="G102" s="43">
        <f t="shared" si="98"/>
        <v>0</v>
      </c>
      <c r="H102" s="43">
        <f t="shared" si="98"/>
        <v>0</v>
      </c>
      <c r="I102" s="43">
        <f t="shared" si="98"/>
        <v>0</v>
      </c>
      <c r="J102" s="43">
        <f t="shared" si="98"/>
        <v>0</v>
      </c>
      <c r="K102" s="43">
        <f t="shared" si="98"/>
        <v>0</v>
      </c>
      <c r="L102" s="43">
        <f t="shared" si="98"/>
        <v>1</v>
      </c>
      <c r="M102" s="43">
        <f t="shared" si="98"/>
        <v>1</v>
      </c>
      <c r="N102" s="43">
        <v>0</v>
      </c>
      <c r="O102" s="43">
        <v>0</v>
      </c>
      <c r="P102" s="43">
        <v>0</v>
      </c>
      <c r="Q102" s="43">
        <v>0</v>
      </c>
      <c r="R102" s="19">
        <f t="shared" si="98"/>
        <v>1</v>
      </c>
      <c r="S102" s="19">
        <f t="shared" si="98"/>
        <v>3</v>
      </c>
      <c r="T102" s="19">
        <f t="shared" si="98"/>
        <v>4</v>
      </c>
    </row>
    <row r="103" spans="1:20" ht="15">
      <c r="A103" s="81"/>
      <c r="B103" s="93"/>
      <c r="C103" s="43" t="s">
        <v>14</v>
      </c>
      <c r="D103" s="43">
        <f aca="true" t="shared" si="99" ref="D103:T103">D258+D413</f>
        <v>0</v>
      </c>
      <c r="E103" s="43">
        <f t="shared" si="99"/>
        <v>0</v>
      </c>
      <c r="F103" s="43">
        <f t="shared" si="99"/>
        <v>0</v>
      </c>
      <c r="G103" s="43">
        <f t="shared" si="99"/>
        <v>0</v>
      </c>
      <c r="H103" s="43">
        <f t="shared" si="99"/>
        <v>0</v>
      </c>
      <c r="I103" s="43">
        <f t="shared" si="99"/>
        <v>0</v>
      </c>
      <c r="J103" s="43">
        <f t="shared" si="99"/>
        <v>0</v>
      </c>
      <c r="K103" s="43">
        <f t="shared" si="99"/>
        <v>0</v>
      </c>
      <c r="L103" s="43">
        <f t="shared" si="99"/>
        <v>0</v>
      </c>
      <c r="M103" s="43">
        <f t="shared" si="99"/>
        <v>0</v>
      </c>
      <c r="N103" s="43">
        <v>0</v>
      </c>
      <c r="O103" s="43">
        <v>0</v>
      </c>
      <c r="P103" s="43">
        <v>0</v>
      </c>
      <c r="Q103" s="43">
        <v>0</v>
      </c>
      <c r="R103" s="19">
        <f t="shared" si="99"/>
        <v>0</v>
      </c>
      <c r="S103" s="19">
        <f t="shared" si="99"/>
        <v>0</v>
      </c>
      <c r="T103" s="19">
        <f t="shared" si="99"/>
        <v>0</v>
      </c>
    </row>
    <row r="104" spans="1:20" ht="15">
      <c r="A104" s="81"/>
      <c r="B104" s="93" t="s">
        <v>71</v>
      </c>
      <c r="C104" s="43" t="s">
        <v>13</v>
      </c>
      <c r="D104" s="43">
        <f aca="true" t="shared" si="100" ref="D104:T104">D259+D414</f>
        <v>1</v>
      </c>
      <c r="E104" s="43">
        <f t="shared" si="100"/>
        <v>2</v>
      </c>
      <c r="F104" s="43">
        <f t="shared" si="100"/>
        <v>0</v>
      </c>
      <c r="G104" s="43">
        <f t="shared" si="100"/>
        <v>0</v>
      </c>
      <c r="H104" s="43">
        <f t="shared" si="100"/>
        <v>0</v>
      </c>
      <c r="I104" s="43">
        <f t="shared" si="100"/>
        <v>0</v>
      </c>
      <c r="J104" s="43">
        <f t="shared" si="100"/>
        <v>0</v>
      </c>
      <c r="K104" s="43">
        <f t="shared" si="100"/>
        <v>0</v>
      </c>
      <c r="L104" s="43">
        <f t="shared" si="100"/>
        <v>0</v>
      </c>
      <c r="M104" s="43">
        <f t="shared" si="100"/>
        <v>0</v>
      </c>
      <c r="N104" s="43">
        <v>0</v>
      </c>
      <c r="O104" s="43">
        <v>0</v>
      </c>
      <c r="P104" s="43">
        <v>0</v>
      </c>
      <c r="Q104" s="43">
        <v>0</v>
      </c>
      <c r="R104" s="19">
        <f t="shared" si="100"/>
        <v>1</v>
      </c>
      <c r="S104" s="19">
        <f t="shared" si="100"/>
        <v>2</v>
      </c>
      <c r="T104" s="19">
        <f t="shared" si="100"/>
        <v>3</v>
      </c>
    </row>
    <row r="105" spans="1:20" ht="15">
      <c r="A105" s="81"/>
      <c r="B105" s="93"/>
      <c r="C105" s="43" t="s">
        <v>14</v>
      </c>
      <c r="D105" s="43">
        <f aca="true" t="shared" si="101" ref="D105:T105">D260+D415</f>
        <v>0</v>
      </c>
      <c r="E105" s="43">
        <f t="shared" si="101"/>
        <v>0</v>
      </c>
      <c r="F105" s="43">
        <f t="shared" si="101"/>
        <v>0</v>
      </c>
      <c r="G105" s="43">
        <f t="shared" si="101"/>
        <v>0</v>
      </c>
      <c r="H105" s="43">
        <f t="shared" si="101"/>
        <v>0</v>
      </c>
      <c r="I105" s="43">
        <f t="shared" si="101"/>
        <v>0</v>
      </c>
      <c r="J105" s="43">
        <f t="shared" si="101"/>
        <v>0</v>
      </c>
      <c r="K105" s="43">
        <f t="shared" si="101"/>
        <v>0</v>
      </c>
      <c r="L105" s="43">
        <f t="shared" si="101"/>
        <v>0</v>
      </c>
      <c r="M105" s="43">
        <f t="shared" si="101"/>
        <v>0</v>
      </c>
      <c r="N105" s="43">
        <v>0</v>
      </c>
      <c r="O105" s="43">
        <v>0</v>
      </c>
      <c r="P105" s="43">
        <v>0</v>
      </c>
      <c r="Q105" s="43">
        <v>0</v>
      </c>
      <c r="R105" s="19">
        <f t="shared" si="101"/>
        <v>0</v>
      </c>
      <c r="S105" s="19">
        <f t="shared" si="101"/>
        <v>0</v>
      </c>
      <c r="T105" s="19">
        <f t="shared" si="101"/>
        <v>0</v>
      </c>
    </row>
    <row r="106" spans="1:20" ht="15">
      <c r="A106" s="81"/>
      <c r="B106" s="93" t="s">
        <v>72</v>
      </c>
      <c r="C106" s="43" t="s">
        <v>13</v>
      </c>
      <c r="D106" s="43">
        <f aca="true" t="shared" si="102" ref="D106:T106">D261+D416</f>
        <v>0</v>
      </c>
      <c r="E106" s="43">
        <f t="shared" si="102"/>
        <v>1</v>
      </c>
      <c r="F106" s="43">
        <f t="shared" si="102"/>
        <v>0</v>
      </c>
      <c r="G106" s="43">
        <f t="shared" si="102"/>
        <v>0</v>
      </c>
      <c r="H106" s="43">
        <f t="shared" si="102"/>
        <v>0</v>
      </c>
      <c r="I106" s="43">
        <f t="shared" si="102"/>
        <v>0</v>
      </c>
      <c r="J106" s="43">
        <f t="shared" si="102"/>
        <v>0</v>
      </c>
      <c r="K106" s="43">
        <f t="shared" si="102"/>
        <v>0</v>
      </c>
      <c r="L106" s="43">
        <f t="shared" si="102"/>
        <v>0</v>
      </c>
      <c r="M106" s="43">
        <f t="shared" si="102"/>
        <v>0</v>
      </c>
      <c r="N106" s="43">
        <v>0</v>
      </c>
      <c r="O106" s="43">
        <v>0</v>
      </c>
      <c r="P106" s="43">
        <v>0</v>
      </c>
      <c r="Q106" s="43">
        <v>0</v>
      </c>
      <c r="R106" s="19">
        <f t="shared" si="102"/>
        <v>0</v>
      </c>
      <c r="S106" s="19">
        <f t="shared" si="102"/>
        <v>1</v>
      </c>
      <c r="T106" s="19">
        <f t="shared" si="102"/>
        <v>1</v>
      </c>
    </row>
    <row r="107" spans="1:20" ht="15">
      <c r="A107" s="81"/>
      <c r="B107" s="93"/>
      <c r="C107" s="43" t="s">
        <v>14</v>
      </c>
      <c r="D107" s="43">
        <f aca="true" t="shared" si="103" ref="D107:T107">D262+D417</f>
        <v>0</v>
      </c>
      <c r="E107" s="43">
        <f t="shared" si="103"/>
        <v>0</v>
      </c>
      <c r="F107" s="43">
        <f t="shared" si="103"/>
        <v>0</v>
      </c>
      <c r="G107" s="43">
        <f t="shared" si="103"/>
        <v>0</v>
      </c>
      <c r="H107" s="43">
        <f t="shared" si="103"/>
        <v>0</v>
      </c>
      <c r="I107" s="43">
        <f t="shared" si="103"/>
        <v>0</v>
      </c>
      <c r="J107" s="43">
        <f t="shared" si="103"/>
        <v>0</v>
      </c>
      <c r="K107" s="43">
        <f t="shared" si="103"/>
        <v>0</v>
      </c>
      <c r="L107" s="43">
        <f t="shared" si="103"/>
        <v>0</v>
      </c>
      <c r="M107" s="43">
        <f t="shared" si="103"/>
        <v>0</v>
      </c>
      <c r="N107" s="43">
        <v>0</v>
      </c>
      <c r="O107" s="43">
        <v>0</v>
      </c>
      <c r="P107" s="43">
        <v>0</v>
      </c>
      <c r="Q107" s="43">
        <v>0</v>
      </c>
      <c r="R107" s="19">
        <f t="shared" si="103"/>
        <v>0</v>
      </c>
      <c r="S107" s="19">
        <f t="shared" si="103"/>
        <v>0</v>
      </c>
      <c r="T107" s="19">
        <f t="shared" si="103"/>
        <v>0</v>
      </c>
    </row>
    <row r="108" spans="1:155" s="3" customFormat="1" ht="15">
      <c r="A108" s="81"/>
      <c r="B108" s="89" t="s">
        <v>176</v>
      </c>
      <c r="C108" s="43" t="s">
        <v>13</v>
      </c>
      <c r="D108" s="43">
        <f aca="true" t="shared" si="104" ref="D108:T108">D263+D418</f>
        <v>0</v>
      </c>
      <c r="E108" s="43">
        <f t="shared" si="104"/>
        <v>1</v>
      </c>
      <c r="F108" s="43">
        <f t="shared" si="104"/>
        <v>0</v>
      </c>
      <c r="G108" s="43">
        <f t="shared" si="104"/>
        <v>0</v>
      </c>
      <c r="H108" s="43">
        <f t="shared" si="104"/>
        <v>0</v>
      </c>
      <c r="I108" s="43">
        <f t="shared" si="104"/>
        <v>0</v>
      </c>
      <c r="J108" s="43">
        <f t="shared" si="104"/>
        <v>0</v>
      </c>
      <c r="K108" s="43">
        <f t="shared" si="104"/>
        <v>0</v>
      </c>
      <c r="L108" s="43">
        <f t="shared" si="104"/>
        <v>0</v>
      </c>
      <c r="M108" s="43">
        <f t="shared" si="104"/>
        <v>0</v>
      </c>
      <c r="N108" s="43">
        <v>0</v>
      </c>
      <c r="O108" s="43">
        <v>0</v>
      </c>
      <c r="P108" s="43">
        <v>0</v>
      </c>
      <c r="Q108" s="43">
        <v>0</v>
      </c>
      <c r="R108" s="19">
        <f t="shared" si="104"/>
        <v>0</v>
      </c>
      <c r="S108" s="19">
        <f t="shared" si="104"/>
        <v>1</v>
      </c>
      <c r="T108" s="19">
        <f t="shared" si="104"/>
        <v>1</v>
      </c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</row>
    <row r="109" spans="1:155" s="3" customFormat="1" ht="15">
      <c r="A109" s="81"/>
      <c r="B109" s="89"/>
      <c r="C109" s="43" t="s">
        <v>14</v>
      </c>
      <c r="D109" s="43">
        <f aca="true" t="shared" si="105" ref="D109:T109">D264+D419</f>
        <v>0</v>
      </c>
      <c r="E109" s="43">
        <f t="shared" si="105"/>
        <v>0</v>
      </c>
      <c r="F109" s="43">
        <f t="shared" si="105"/>
        <v>0</v>
      </c>
      <c r="G109" s="43">
        <f t="shared" si="105"/>
        <v>0</v>
      </c>
      <c r="H109" s="43">
        <f t="shared" si="105"/>
        <v>0</v>
      </c>
      <c r="I109" s="43">
        <f t="shared" si="105"/>
        <v>0</v>
      </c>
      <c r="J109" s="43">
        <f t="shared" si="105"/>
        <v>0</v>
      </c>
      <c r="K109" s="43">
        <f t="shared" si="105"/>
        <v>0</v>
      </c>
      <c r="L109" s="43">
        <f t="shared" si="105"/>
        <v>0</v>
      </c>
      <c r="M109" s="43">
        <f t="shared" si="105"/>
        <v>0</v>
      </c>
      <c r="N109" s="43">
        <v>0</v>
      </c>
      <c r="O109" s="43">
        <v>0</v>
      </c>
      <c r="P109" s="43">
        <v>0</v>
      </c>
      <c r="Q109" s="43">
        <v>0</v>
      </c>
      <c r="R109" s="19">
        <f t="shared" si="105"/>
        <v>0</v>
      </c>
      <c r="S109" s="19">
        <f t="shared" si="105"/>
        <v>0</v>
      </c>
      <c r="T109" s="19">
        <f t="shared" si="105"/>
        <v>0</v>
      </c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</row>
    <row r="110" spans="1:20" ht="15">
      <c r="A110" s="81"/>
      <c r="B110" s="93" t="s">
        <v>73</v>
      </c>
      <c r="C110" s="43" t="s">
        <v>13</v>
      </c>
      <c r="D110" s="43">
        <f aca="true" t="shared" si="106" ref="D110:T110">D265+D420</f>
        <v>0</v>
      </c>
      <c r="E110" s="43">
        <f t="shared" si="106"/>
        <v>0</v>
      </c>
      <c r="F110" s="43">
        <f t="shared" si="106"/>
        <v>0</v>
      </c>
      <c r="G110" s="43">
        <f t="shared" si="106"/>
        <v>0</v>
      </c>
      <c r="H110" s="43">
        <f t="shared" si="106"/>
        <v>0</v>
      </c>
      <c r="I110" s="43">
        <f t="shared" si="106"/>
        <v>0</v>
      </c>
      <c r="J110" s="43">
        <f t="shared" si="106"/>
        <v>0</v>
      </c>
      <c r="K110" s="43">
        <f t="shared" si="106"/>
        <v>0</v>
      </c>
      <c r="L110" s="43">
        <f t="shared" si="106"/>
        <v>0</v>
      </c>
      <c r="M110" s="43">
        <f t="shared" si="106"/>
        <v>0</v>
      </c>
      <c r="N110" s="43">
        <v>0</v>
      </c>
      <c r="O110" s="43">
        <v>0</v>
      </c>
      <c r="P110" s="43">
        <v>0</v>
      </c>
      <c r="Q110" s="43">
        <v>0</v>
      </c>
      <c r="R110" s="19">
        <f t="shared" si="106"/>
        <v>0</v>
      </c>
      <c r="S110" s="19">
        <f t="shared" si="106"/>
        <v>0</v>
      </c>
      <c r="T110" s="19">
        <f t="shared" si="106"/>
        <v>0</v>
      </c>
    </row>
    <row r="111" spans="1:20" ht="15">
      <c r="A111" s="81"/>
      <c r="B111" s="93"/>
      <c r="C111" s="43" t="s">
        <v>14</v>
      </c>
      <c r="D111" s="43">
        <f aca="true" t="shared" si="107" ref="D111:T111">D266+D421</f>
        <v>0</v>
      </c>
      <c r="E111" s="43">
        <f t="shared" si="107"/>
        <v>0</v>
      </c>
      <c r="F111" s="43">
        <f t="shared" si="107"/>
        <v>0</v>
      </c>
      <c r="G111" s="43">
        <f t="shared" si="107"/>
        <v>0</v>
      </c>
      <c r="H111" s="43">
        <f t="shared" si="107"/>
        <v>0</v>
      </c>
      <c r="I111" s="43">
        <f t="shared" si="107"/>
        <v>0</v>
      </c>
      <c r="J111" s="43">
        <f t="shared" si="107"/>
        <v>0</v>
      </c>
      <c r="K111" s="43">
        <f t="shared" si="107"/>
        <v>0</v>
      </c>
      <c r="L111" s="43">
        <f t="shared" si="107"/>
        <v>0</v>
      </c>
      <c r="M111" s="43">
        <f t="shared" si="107"/>
        <v>0</v>
      </c>
      <c r="N111" s="43">
        <v>0</v>
      </c>
      <c r="O111" s="43">
        <v>0</v>
      </c>
      <c r="P111" s="43">
        <v>0</v>
      </c>
      <c r="Q111" s="43">
        <v>0</v>
      </c>
      <c r="R111" s="19">
        <f t="shared" si="107"/>
        <v>0</v>
      </c>
      <c r="S111" s="19">
        <f t="shared" si="107"/>
        <v>0</v>
      </c>
      <c r="T111" s="19">
        <f t="shared" si="107"/>
        <v>0</v>
      </c>
    </row>
    <row r="112" spans="1:20" ht="15">
      <c r="A112" s="81"/>
      <c r="B112" s="93" t="s">
        <v>74</v>
      </c>
      <c r="C112" s="43" t="s">
        <v>13</v>
      </c>
      <c r="D112" s="43">
        <f aca="true" t="shared" si="108" ref="D112:T112">D267+D422</f>
        <v>0</v>
      </c>
      <c r="E112" s="43">
        <f t="shared" si="108"/>
        <v>2</v>
      </c>
      <c r="F112" s="43">
        <f t="shared" si="108"/>
        <v>0</v>
      </c>
      <c r="G112" s="43">
        <f t="shared" si="108"/>
        <v>0</v>
      </c>
      <c r="H112" s="43">
        <f t="shared" si="108"/>
        <v>0</v>
      </c>
      <c r="I112" s="43">
        <f t="shared" si="108"/>
        <v>0</v>
      </c>
      <c r="J112" s="43">
        <f t="shared" si="108"/>
        <v>0</v>
      </c>
      <c r="K112" s="43">
        <f t="shared" si="108"/>
        <v>0</v>
      </c>
      <c r="L112" s="43">
        <f t="shared" si="108"/>
        <v>0</v>
      </c>
      <c r="M112" s="43">
        <f t="shared" si="108"/>
        <v>0</v>
      </c>
      <c r="N112" s="43">
        <v>0</v>
      </c>
      <c r="O112" s="43">
        <v>0</v>
      </c>
      <c r="P112" s="43">
        <v>0</v>
      </c>
      <c r="Q112" s="43">
        <v>0</v>
      </c>
      <c r="R112" s="19">
        <f t="shared" si="108"/>
        <v>0</v>
      </c>
      <c r="S112" s="19">
        <f t="shared" si="108"/>
        <v>2</v>
      </c>
      <c r="T112" s="19">
        <f t="shared" si="108"/>
        <v>2</v>
      </c>
    </row>
    <row r="113" spans="1:20" ht="15">
      <c r="A113" s="81"/>
      <c r="B113" s="93"/>
      <c r="C113" s="43" t="s">
        <v>14</v>
      </c>
      <c r="D113" s="43">
        <f aca="true" t="shared" si="109" ref="D113:T113">D268+D423</f>
        <v>0</v>
      </c>
      <c r="E113" s="43">
        <f t="shared" si="109"/>
        <v>0</v>
      </c>
      <c r="F113" s="43">
        <f t="shared" si="109"/>
        <v>0</v>
      </c>
      <c r="G113" s="43">
        <f t="shared" si="109"/>
        <v>0</v>
      </c>
      <c r="H113" s="43">
        <f t="shared" si="109"/>
        <v>0</v>
      </c>
      <c r="I113" s="43">
        <f t="shared" si="109"/>
        <v>0</v>
      </c>
      <c r="J113" s="43">
        <f t="shared" si="109"/>
        <v>0</v>
      </c>
      <c r="K113" s="43">
        <f t="shared" si="109"/>
        <v>0</v>
      </c>
      <c r="L113" s="43">
        <f t="shared" si="109"/>
        <v>0</v>
      </c>
      <c r="M113" s="43">
        <f t="shared" si="109"/>
        <v>0</v>
      </c>
      <c r="N113" s="43">
        <v>0</v>
      </c>
      <c r="O113" s="43">
        <v>0</v>
      </c>
      <c r="P113" s="43">
        <v>0</v>
      </c>
      <c r="Q113" s="43">
        <v>0</v>
      </c>
      <c r="R113" s="19">
        <f t="shared" si="109"/>
        <v>0</v>
      </c>
      <c r="S113" s="19">
        <f t="shared" si="109"/>
        <v>0</v>
      </c>
      <c r="T113" s="19">
        <f t="shared" si="109"/>
        <v>0</v>
      </c>
    </row>
    <row r="114" spans="1:20" ht="15">
      <c r="A114" s="81"/>
      <c r="B114" s="93" t="s">
        <v>75</v>
      </c>
      <c r="C114" s="43" t="s">
        <v>13</v>
      </c>
      <c r="D114" s="43">
        <f aca="true" t="shared" si="110" ref="D114:T114">D269+D424</f>
        <v>0</v>
      </c>
      <c r="E114" s="43">
        <f t="shared" si="110"/>
        <v>1</v>
      </c>
      <c r="F114" s="43">
        <f t="shared" si="110"/>
        <v>0</v>
      </c>
      <c r="G114" s="43">
        <f t="shared" si="110"/>
        <v>0</v>
      </c>
      <c r="H114" s="43">
        <f t="shared" si="110"/>
        <v>0</v>
      </c>
      <c r="I114" s="43">
        <f t="shared" si="110"/>
        <v>0</v>
      </c>
      <c r="J114" s="43">
        <f t="shared" si="110"/>
        <v>0</v>
      </c>
      <c r="K114" s="43">
        <f t="shared" si="110"/>
        <v>0</v>
      </c>
      <c r="L114" s="43">
        <f t="shared" si="110"/>
        <v>0</v>
      </c>
      <c r="M114" s="43">
        <f t="shared" si="110"/>
        <v>0</v>
      </c>
      <c r="N114" s="43">
        <v>0</v>
      </c>
      <c r="O114" s="43">
        <v>0</v>
      </c>
      <c r="P114" s="43">
        <v>0</v>
      </c>
      <c r="Q114" s="43">
        <v>0</v>
      </c>
      <c r="R114" s="19">
        <f t="shared" si="110"/>
        <v>0</v>
      </c>
      <c r="S114" s="19">
        <f t="shared" si="110"/>
        <v>1</v>
      </c>
      <c r="T114" s="19">
        <f t="shared" si="110"/>
        <v>1</v>
      </c>
    </row>
    <row r="115" spans="1:20" ht="15">
      <c r="A115" s="81"/>
      <c r="B115" s="93"/>
      <c r="C115" s="43" t="s">
        <v>14</v>
      </c>
      <c r="D115" s="43">
        <f aca="true" t="shared" si="111" ref="D115:T115">D270+D425</f>
        <v>0</v>
      </c>
      <c r="E115" s="43">
        <f t="shared" si="111"/>
        <v>0</v>
      </c>
      <c r="F115" s="43">
        <f t="shared" si="111"/>
        <v>0</v>
      </c>
      <c r="G115" s="43">
        <f t="shared" si="111"/>
        <v>0</v>
      </c>
      <c r="H115" s="43">
        <f t="shared" si="111"/>
        <v>0</v>
      </c>
      <c r="I115" s="43">
        <f t="shared" si="111"/>
        <v>0</v>
      </c>
      <c r="J115" s="43">
        <f t="shared" si="111"/>
        <v>0</v>
      </c>
      <c r="K115" s="43">
        <f t="shared" si="111"/>
        <v>0</v>
      </c>
      <c r="L115" s="43">
        <f t="shared" si="111"/>
        <v>0</v>
      </c>
      <c r="M115" s="43">
        <f t="shared" si="111"/>
        <v>0</v>
      </c>
      <c r="N115" s="43">
        <v>0</v>
      </c>
      <c r="O115" s="43">
        <v>0</v>
      </c>
      <c r="P115" s="43">
        <v>0</v>
      </c>
      <c r="Q115" s="43">
        <v>0</v>
      </c>
      <c r="R115" s="19">
        <f t="shared" si="111"/>
        <v>0</v>
      </c>
      <c r="S115" s="19">
        <f t="shared" si="111"/>
        <v>0</v>
      </c>
      <c r="T115" s="19">
        <f t="shared" si="111"/>
        <v>0</v>
      </c>
    </row>
    <row r="116" spans="1:20" ht="15">
      <c r="A116" s="81"/>
      <c r="B116" s="93" t="s">
        <v>76</v>
      </c>
      <c r="C116" s="43" t="s">
        <v>13</v>
      </c>
      <c r="D116" s="43">
        <f aca="true" t="shared" si="112" ref="D116:T116">D271+D426</f>
        <v>1</v>
      </c>
      <c r="E116" s="43">
        <f t="shared" si="112"/>
        <v>0</v>
      </c>
      <c r="F116" s="43">
        <f t="shared" si="112"/>
        <v>0</v>
      </c>
      <c r="G116" s="43">
        <f t="shared" si="112"/>
        <v>0</v>
      </c>
      <c r="H116" s="43">
        <f t="shared" si="112"/>
        <v>0</v>
      </c>
      <c r="I116" s="43">
        <f t="shared" si="112"/>
        <v>0</v>
      </c>
      <c r="J116" s="43">
        <f t="shared" si="112"/>
        <v>0</v>
      </c>
      <c r="K116" s="43">
        <f t="shared" si="112"/>
        <v>0</v>
      </c>
      <c r="L116" s="43">
        <f t="shared" si="112"/>
        <v>0</v>
      </c>
      <c r="M116" s="43">
        <f t="shared" si="112"/>
        <v>0</v>
      </c>
      <c r="N116" s="43">
        <v>1</v>
      </c>
      <c r="O116" s="43">
        <v>0</v>
      </c>
      <c r="P116" s="43">
        <v>0</v>
      </c>
      <c r="Q116" s="43">
        <v>0</v>
      </c>
      <c r="R116" s="19">
        <f t="shared" si="112"/>
        <v>2</v>
      </c>
      <c r="S116" s="19">
        <f t="shared" si="112"/>
        <v>0</v>
      </c>
      <c r="T116" s="19">
        <f t="shared" si="112"/>
        <v>2</v>
      </c>
    </row>
    <row r="117" spans="1:20" ht="15">
      <c r="A117" s="81"/>
      <c r="B117" s="93"/>
      <c r="C117" s="43" t="s">
        <v>14</v>
      </c>
      <c r="D117" s="43">
        <f aca="true" t="shared" si="113" ref="D117:T117">D272+D427</f>
        <v>0</v>
      </c>
      <c r="E117" s="43">
        <f t="shared" si="113"/>
        <v>0</v>
      </c>
      <c r="F117" s="43">
        <f t="shared" si="113"/>
        <v>0</v>
      </c>
      <c r="G117" s="43">
        <f t="shared" si="113"/>
        <v>0</v>
      </c>
      <c r="H117" s="43">
        <f t="shared" si="113"/>
        <v>0</v>
      </c>
      <c r="I117" s="43">
        <f t="shared" si="113"/>
        <v>0</v>
      </c>
      <c r="J117" s="43">
        <f t="shared" si="113"/>
        <v>0</v>
      </c>
      <c r="K117" s="43">
        <f t="shared" si="113"/>
        <v>0</v>
      </c>
      <c r="L117" s="43">
        <f t="shared" si="113"/>
        <v>0</v>
      </c>
      <c r="M117" s="43">
        <f t="shared" si="113"/>
        <v>0</v>
      </c>
      <c r="N117" s="43">
        <v>0</v>
      </c>
      <c r="O117" s="43">
        <v>0</v>
      </c>
      <c r="P117" s="43">
        <v>0</v>
      </c>
      <c r="Q117" s="43">
        <v>0</v>
      </c>
      <c r="R117" s="19">
        <f t="shared" si="113"/>
        <v>0</v>
      </c>
      <c r="S117" s="19">
        <f t="shared" si="113"/>
        <v>0</v>
      </c>
      <c r="T117" s="19">
        <f t="shared" si="113"/>
        <v>0</v>
      </c>
    </row>
    <row r="118" spans="1:20" ht="15">
      <c r="A118" s="81"/>
      <c r="B118" s="93" t="s">
        <v>77</v>
      </c>
      <c r="C118" s="43" t="s">
        <v>13</v>
      </c>
      <c r="D118" s="43">
        <f aca="true" t="shared" si="114" ref="D118:T118">D273+D428</f>
        <v>0</v>
      </c>
      <c r="E118" s="43">
        <f t="shared" si="114"/>
        <v>0</v>
      </c>
      <c r="F118" s="43">
        <f t="shared" si="114"/>
        <v>0</v>
      </c>
      <c r="G118" s="43">
        <f t="shared" si="114"/>
        <v>0</v>
      </c>
      <c r="H118" s="43">
        <f t="shared" si="114"/>
        <v>0</v>
      </c>
      <c r="I118" s="43">
        <f t="shared" si="114"/>
        <v>0</v>
      </c>
      <c r="J118" s="43">
        <f t="shared" si="114"/>
        <v>0</v>
      </c>
      <c r="K118" s="43">
        <f t="shared" si="114"/>
        <v>0</v>
      </c>
      <c r="L118" s="43">
        <f t="shared" si="114"/>
        <v>0</v>
      </c>
      <c r="M118" s="43">
        <f t="shared" si="114"/>
        <v>0</v>
      </c>
      <c r="N118" s="43">
        <v>0</v>
      </c>
      <c r="O118" s="43">
        <v>0</v>
      </c>
      <c r="P118" s="43">
        <v>0</v>
      </c>
      <c r="Q118" s="43">
        <v>0</v>
      </c>
      <c r="R118" s="19">
        <f t="shared" si="114"/>
        <v>0</v>
      </c>
      <c r="S118" s="19">
        <f t="shared" si="114"/>
        <v>0</v>
      </c>
      <c r="T118" s="19">
        <f t="shared" si="114"/>
        <v>0</v>
      </c>
    </row>
    <row r="119" spans="1:20" ht="15">
      <c r="A119" s="81"/>
      <c r="B119" s="93"/>
      <c r="C119" s="43" t="s">
        <v>14</v>
      </c>
      <c r="D119" s="43">
        <f aca="true" t="shared" si="115" ref="D119:T119">D274+D429</f>
        <v>0</v>
      </c>
      <c r="E119" s="43">
        <f t="shared" si="115"/>
        <v>0</v>
      </c>
      <c r="F119" s="43">
        <f t="shared" si="115"/>
        <v>0</v>
      </c>
      <c r="G119" s="43">
        <f t="shared" si="115"/>
        <v>0</v>
      </c>
      <c r="H119" s="43">
        <f t="shared" si="115"/>
        <v>0</v>
      </c>
      <c r="I119" s="43">
        <f t="shared" si="115"/>
        <v>0</v>
      </c>
      <c r="J119" s="43">
        <f t="shared" si="115"/>
        <v>0</v>
      </c>
      <c r="K119" s="43">
        <f t="shared" si="115"/>
        <v>0</v>
      </c>
      <c r="L119" s="43">
        <f t="shared" si="115"/>
        <v>0</v>
      </c>
      <c r="M119" s="43">
        <f t="shared" si="115"/>
        <v>0</v>
      </c>
      <c r="N119" s="43">
        <v>0</v>
      </c>
      <c r="O119" s="43">
        <v>0</v>
      </c>
      <c r="P119" s="43">
        <v>0</v>
      </c>
      <c r="Q119" s="43">
        <v>0</v>
      </c>
      <c r="R119" s="19">
        <f t="shared" si="115"/>
        <v>0</v>
      </c>
      <c r="S119" s="19">
        <f t="shared" si="115"/>
        <v>0</v>
      </c>
      <c r="T119" s="19">
        <f t="shared" si="115"/>
        <v>0</v>
      </c>
    </row>
    <row r="120" spans="1:20" ht="15">
      <c r="A120" s="81"/>
      <c r="B120" s="93" t="s">
        <v>78</v>
      </c>
      <c r="C120" s="43" t="s">
        <v>13</v>
      </c>
      <c r="D120" s="43">
        <f aca="true" t="shared" si="116" ref="D120:T120">D275+D430</f>
        <v>0</v>
      </c>
      <c r="E120" s="43">
        <f t="shared" si="116"/>
        <v>0</v>
      </c>
      <c r="F120" s="43">
        <f t="shared" si="116"/>
        <v>0</v>
      </c>
      <c r="G120" s="43">
        <f t="shared" si="116"/>
        <v>0</v>
      </c>
      <c r="H120" s="43">
        <f t="shared" si="116"/>
        <v>0</v>
      </c>
      <c r="I120" s="43">
        <f t="shared" si="116"/>
        <v>0</v>
      </c>
      <c r="J120" s="43">
        <f t="shared" si="116"/>
        <v>0</v>
      </c>
      <c r="K120" s="43">
        <f t="shared" si="116"/>
        <v>0</v>
      </c>
      <c r="L120" s="43">
        <f t="shared" si="116"/>
        <v>0</v>
      </c>
      <c r="M120" s="43">
        <f t="shared" si="116"/>
        <v>0</v>
      </c>
      <c r="N120" s="43">
        <v>0</v>
      </c>
      <c r="O120" s="43">
        <v>0</v>
      </c>
      <c r="P120" s="43">
        <v>0</v>
      </c>
      <c r="Q120" s="43">
        <v>0</v>
      </c>
      <c r="R120" s="19">
        <f t="shared" si="116"/>
        <v>0</v>
      </c>
      <c r="S120" s="19">
        <f t="shared" si="116"/>
        <v>0</v>
      </c>
      <c r="T120" s="19">
        <f t="shared" si="116"/>
        <v>0</v>
      </c>
    </row>
    <row r="121" spans="1:20" ht="15">
      <c r="A121" s="81"/>
      <c r="B121" s="93"/>
      <c r="C121" s="43" t="s">
        <v>14</v>
      </c>
      <c r="D121" s="43">
        <f aca="true" t="shared" si="117" ref="D121:T121">D276+D431</f>
        <v>1</v>
      </c>
      <c r="E121" s="43">
        <f t="shared" si="117"/>
        <v>0</v>
      </c>
      <c r="F121" s="43">
        <f t="shared" si="117"/>
        <v>0</v>
      </c>
      <c r="G121" s="43">
        <f t="shared" si="117"/>
        <v>0</v>
      </c>
      <c r="H121" s="43">
        <f t="shared" si="117"/>
        <v>0</v>
      </c>
      <c r="I121" s="43">
        <f t="shared" si="117"/>
        <v>0</v>
      </c>
      <c r="J121" s="43">
        <f t="shared" si="117"/>
        <v>0</v>
      </c>
      <c r="K121" s="43">
        <f t="shared" si="117"/>
        <v>0</v>
      </c>
      <c r="L121" s="43">
        <f t="shared" si="117"/>
        <v>0</v>
      </c>
      <c r="M121" s="43">
        <f t="shared" si="117"/>
        <v>0</v>
      </c>
      <c r="N121" s="43">
        <v>0</v>
      </c>
      <c r="O121" s="43">
        <v>0</v>
      </c>
      <c r="P121" s="43">
        <v>0</v>
      </c>
      <c r="Q121" s="43">
        <v>0</v>
      </c>
      <c r="R121" s="19">
        <f t="shared" si="117"/>
        <v>1</v>
      </c>
      <c r="S121" s="19">
        <f t="shared" si="117"/>
        <v>0</v>
      </c>
      <c r="T121" s="19">
        <f t="shared" si="117"/>
        <v>1</v>
      </c>
    </row>
    <row r="122" spans="1:20" ht="15">
      <c r="A122" s="81"/>
      <c r="B122" s="93" t="s">
        <v>79</v>
      </c>
      <c r="C122" s="43" t="s">
        <v>13</v>
      </c>
      <c r="D122" s="43">
        <f aca="true" t="shared" si="118" ref="D122:T122">D277+D432</f>
        <v>1</v>
      </c>
      <c r="E122" s="43">
        <f t="shared" si="118"/>
        <v>0</v>
      </c>
      <c r="F122" s="43">
        <f t="shared" si="118"/>
        <v>0</v>
      </c>
      <c r="G122" s="43">
        <f t="shared" si="118"/>
        <v>0</v>
      </c>
      <c r="H122" s="43">
        <f t="shared" si="118"/>
        <v>0</v>
      </c>
      <c r="I122" s="43">
        <f t="shared" si="118"/>
        <v>0</v>
      </c>
      <c r="J122" s="43">
        <f t="shared" si="118"/>
        <v>0</v>
      </c>
      <c r="K122" s="43">
        <f t="shared" si="118"/>
        <v>0</v>
      </c>
      <c r="L122" s="43">
        <f t="shared" si="118"/>
        <v>0</v>
      </c>
      <c r="M122" s="43">
        <f t="shared" si="118"/>
        <v>0</v>
      </c>
      <c r="N122" s="43">
        <v>0</v>
      </c>
      <c r="O122" s="43">
        <v>0</v>
      </c>
      <c r="P122" s="43">
        <v>0</v>
      </c>
      <c r="Q122" s="43">
        <v>0</v>
      </c>
      <c r="R122" s="19">
        <f t="shared" si="118"/>
        <v>1</v>
      </c>
      <c r="S122" s="19">
        <f t="shared" si="118"/>
        <v>0</v>
      </c>
      <c r="T122" s="19">
        <f t="shared" si="118"/>
        <v>1</v>
      </c>
    </row>
    <row r="123" spans="1:20" ht="15">
      <c r="A123" s="81"/>
      <c r="B123" s="93"/>
      <c r="C123" s="43" t="s">
        <v>14</v>
      </c>
      <c r="D123" s="43">
        <f aca="true" t="shared" si="119" ref="D123:T123">D278+D433</f>
        <v>0</v>
      </c>
      <c r="E123" s="43">
        <f t="shared" si="119"/>
        <v>0</v>
      </c>
      <c r="F123" s="43">
        <f t="shared" si="119"/>
        <v>0</v>
      </c>
      <c r="G123" s="43">
        <f t="shared" si="119"/>
        <v>0</v>
      </c>
      <c r="H123" s="43">
        <f t="shared" si="119"/>
        <v>0</v>
      </c>
      <c r="I123" s="43">
        <f t="shared" si="119"/>
        <v>0</v>
      </c>
      <c r="J123" s="43">
        <f t="shared" si="119"/>
        <v>0</v>
      </c>
      <c r="K123" s="43">
        <f t="shared" si="119"/>
        <v>0</v>
      </c>
      <c r="L123" s="43">
        <f t="shared" si="119"/>
        <v>0</v>
      </c>
      <c r="M123" s="43">
        <f t="shared" si="119"/>
        <v>0</v>
      </c>
      <c r="N123" s="43">
        <v>0</v>
      </c>
      <c r="O123" s="43">
        <v>0</v>
      </c>
      <c r="P123" s="43">
        <v>0</v>
      </c>
      <c r="Q123" s="43">
        <v>0</v>
      </c>
      <c r="R123" s="19">
        <f t="shared" si="119"/>
        <v>0</v>
      </c>
      <c r="S123" s="19">
        <f t="shared" si="119"/>
        <v>0</v>
      </c>
      <c r="T123" s="19">
        <f t="shared" si="119"/>
        <v>0</v>
      </c>
    </row>
    <row r="124" spans="1:20" ht="15">
      <c r="A124" s="81"/>
      <c r="B124" s="93" t="s">
        <v>80</v>
      </c>
      <c r="C124" s="43" t="s">
        <v>13</v>
      </c>
      <c r="D124" s="43">
        <f aca="true" t="shared" si="120" ref="D124:T124">D279+D434</f>
        <v>1</v>
      </c>
      <c r="E124" s="43">
        <f t="shared" si="120"/>
        <v>6</v>
      </c>
      <c r="F124" s="43">
        <f t="shared" si="120"/>
        <v>0</v>
      </c>
      <c r="G124" s="43">
        <f t="shared" si="120"/>
        <v>0</v>
      </c>
      <c r="H124" s="43">
        <f t="shared" si="120"/>
        <v>0</v>
      </c>
      <c r="I124" s="43">
        <f t="shared" si="120"/>
        <v>0</v>
      </c>
      <c r="J124" s="43">
        <f t="shared" si="120"/>
        <v>0</v>
      </c>
      <c r="K124" s="43">
        <f t="shared" si="120"/>
        <v>0</v>
      </c>
      <c r="L124" s="43">
        <f t="shared" si="120"/>
        <v>0</v>
      </c>
      <c r="M124" s="43">
        <f t="shared" si="120"/>
        <v>0</v>
      </c>
      <c r="N124" s="43">
        <v>1</v>
      </c>
      <c r="O124" s="43">
        <v>2</v>
      </c>
      <c r="P124" s="43">
        <v>0</v>
      </c>
      <c r="Q124" s="43">
        <v>0</v>
      </c>
      <c r="R124" s="19">
        <f t="shared" si="120"/>
        <v>2</v>
      </c>
      <c r="S124" s="19">
        <f t="shared" si="120"/>
        <v>8</v>
      </c>
      <c r="T124" s="19">
        <f t="shared" si="120"/>
        <v>10</v>
      </c>
    </row>
    <row r="125" spans="1:20" ht="15">
      <c r="A125" s="81"/>
      <c r="B125" s="93"/>
      <c r="C125" s="43" t="s">
        <v>14</v>
      </c>
      <c r="D125" s="43">
        <f aca="true" t="shared" si="121" ref="D125:T125">D280+D435</f>
        <v>0</v>
      </c>
      <c r="E125" s="43">
        <f t="shared" si="121"/>
        <v>1</v>
      </c>
      <c r="F125" s="43">
        <f t="shared" si="121"/>
        <v>0</v>
      </c>
      <c r="G125" s="43">
        <f t="shared" si="121"/>
        <v>0</v>
      </c>
      <c r="H125" s="43">
        <f t="shared" si="121"/>
        <v>0</v>
      </c>
      <c r="I125" s="43">
        <f t="shared" si="121"/>
        <v>0</v>
      </c>
      <c r="J125" s="43">
        <f t="shared" si="121"/>
        <v>0</v>
      </c>
      <c r="K125" s="43">
        <f t="shared" si="121"/>
        <v>0</v>
      </c>
      <c r="L125" s="43">
        <f t="shared" si="121"/>
        <v>0</v>
      </c>
      <c r="M125" s="43">
        <f t="shared" si="121"/>
        <v>0</v>
      </c>
      <c r="N125" s="43">
        <v>0</v>
      </c>
      <c r="O125" s="43">
        <v>0</v>
      </c>
      <c r="P125" s="43">
        <v>0</v>
      </c>
      <c r="Q125" s="43">
        <v>0</v>
      </c>
      <c r="R125" s="19">
        <f t="shared" si="121"/>
        <v>0</v>
      </c>
      <c r="S125" s="19">
        <f t="shared" si="121"/>
        <v>1</v>
      </c>
      <c r="T125" s="19">
        <f t="shared" si="121"/>
        <v>1</v>
      </c>
    </row>
    <row r="126" spans="1:20" s="63" customFormat="1" ht="15">
      <c r="A126" s="81"/>
      <c r="B126" s="95" t="s">
        <v>81</v>
      </c>
      <c r="C126" s="61" t="s">
        <v>13</v>
      </c>
      <c r="D126" s="61">
        <f aca="true" t="shared" si="122" ref="D126:T126">D281+D436</f>
        <v>5</v>
      </c>
      <c r="E126" s="61">
        <f t="shared" si="122"/>
        <v>16</v>
      </c>
      <c r="F126" s="61">
        <f t="shared" si="122"/>
        <v>0</v>
      </c>
      <c r="G126" s="61">
        <f t="shared" si="122"/>
        <v>0</v>
      </c>
      <c r="H126" s="61">
        <f t="shared" si="122"/>
        <v>0</v>
      </c>
      <c r="I126" s="61">
        <f t="shared" si="122"/>
        <v>0</v>
      </c>
      <c r="J126" s="61">
        <f t="shared" si="122"/>
        <v>0</v>
      </c>
      <c r="K126" s="61">
        <f t="shared" si="122"/>
        <v>0</v>
      </c>
      <c r="L126" s="61">
        <f t="shared" si="122"/>
        <v>1</v>
      </c>
      <c r="M126" s="61">
        <f t="shared" si="122"/>
        <v>1</v>
      </c>
      <c r="N126" s="61">
        <v>2</v>
      </c>
      <c r="O126" s="61">
        <v>2</v>
      </c>
      <c r="P126" s="61">
        <v>0</v>
      </c>
      <c r="Q126" s="61">
        <v>0</v>
      </c>
      <c r="R126" s="57">
        <f t="shared" si="122"/>
        <v>7</v>
      </c>
      <c r="S126" s="57">
        <f t="shared" si="122"/>
        <v>18</v>
      </c>
      <c r="T126" s="57">
        <f t="shared" si="122"/>
        <v>25</v>
      </c>
    </row>
    <row r="127" spans="1:20" ht="15">
      <c r="A127" s="81"/>
      <c r="B127" s="95"/>
      <c r="C127" s="21" t="s">
        <v>14</v>
      </c>
      <c r="D127" s="21">
        <f aca="true" t="shared" si="123" ref="D127:T127">D282+D437</f>
        <v>1</v>
      </c>
      <c r="E127" s="21">
        <f t="shared" si="123"/>
        <v>1</v>
      </c>
      <c r="F127" s="21">
        <f t="shared" si="123"/>
        <v>0</v>
      </c>
      <c r="G127" s="21">
        <f t="shared" si="123"/>
        <v>0</v>
      </c>
      <c r="H127" s="21">
        <f t="shared" si="123"/>
        <v>0</v>
      </c>
      <c r="I127" s="21">
        <f t="shared" si="123"/>
        <v>0</v>
      </c>
      <c r="J127" s="21">
        <f t="shared" si="123"/>
        <v>0</v>
      </c>
      <c r="K127" s="21">
        <f t="shared" si="123"/>
        <v>0</v>
      </c>
      <c r="L127" s="21">
        <f t="shared" si="123"/>
        <v>0</v>
      </c>
      <c r="M127" s="21">
        <f t="shared" si="123"/>
        <v>0</v>
      </c>
      <c r="N127" s="21">
        <v>0</v>
      </c>
      <c r="O127" s="21">
        <v>0</v>
      </c>
      <c r="P127" s="21">
        <v>0</v>
      </c>
      <c r="Q127" s="21">
        <v>0</v>
      </c>
      <c r="R127" s="19">
        <f t="shared" si="123"/>
        <v>1</v>
      </c>
      <c r="S127" s="19">
        <f t="shared" si="123"/>
        <v>1</v>
      </c>
      <c r="T127" s="19">
        <f t="shared" si="123"/>
        <v>2</v>
      </c>
    </row>
    <row r="128" spans="1:20" ht="15">
      <c r="A128" s="81" t="s">
        <v>82</v>
      </c>
      <c r="B128" s="93" t="s">
        <v>83</v>
      </c>
      <c r="C128" s="43" t="s">
        <v>13</v>
      </c>
      <c r="D128" s="43">
        <f aca="true" t="shared" si="124" ref="D128:T128">D283+D438</f>
        <v>0</v>
      </c>
      <c r="E128" s="43">
        <f t="shared" si="124"/>
        <v>0</v>
      </c>
      <c r="F128" s="43">
        <f t="shared" si="124"/>
        <v>0</v>
      </c>
      <c r="G128" s="43">
        <f t="shared" si="124"/>
        <v>0</v>
      </c>
      <c r="H128" s="43">
        <f t="shared" si="124"/>
        <v>0</v>
      </c>
      <c r="I128" s="43">
        <f t="shared" si="124"/>
        <v>0</v>
      </c>
      <c r="J128" s="43">
        <f t="shared" si="124"/>
        <v>0</v>
      </c>
      <c r="K128" s="43">
        <f t="shared" si="124"/>
        <v>0</v>
      </c>
      <c r="L128" s="43">
        <f t="shared" si="124"/>
        <v>0</v>
      </c>
      <c r="M128" s="43">
        <f t="shared" si="124"/>
        <v>0</v>
      </c>
      <c r="N128" s="43">
        <v>0</v>
      </c>
      <c r="O128" s="43">
        <v>0</v>
      </c>
      <c r="P128" s="43">
        <v>0</v>
      </c>
      <c r="Q128" s="43">
        <v>0</v>
      </c>
      <c r="R128" s="19">
        <f t="shared" si="124"/>
        <v>0</v>
      </c>
      <c r="S128" s="19">
        <f t="shared" si="124"/>
        <v>0</v>
      </c>
      <c r="T128" s="19">
        <f t="shared" si="124"/>
        <v>0</v>
      </c>
    </row>
    <row r="129" spans="1:20" ht="15">
      <c r="A129" s="81"/>
      <c r="B129" s="93"/>
      <c r="C129" s="43" t="s">
        <v>14</v>
      </c>
      <c r="D129" s="43">
        <f aca="true" t="shared" si="125" ref="D129:T129">D284+D439</f>
        <v>0</v>
      </c>
      <c r="E129" s="43">
        <f t="shared" si="125"/>
        <v>0</v>
      </c>
      <c r="F129" s="43">
        <f t="shared" si="125"/>
        <v>0</v>
      </c>
      <c r="G129" s="43">
        <f t="shared" si="125"/>
        <v>0</v>
      </c>
      <c r="H129" s="43">
        <f t="shared" si="125"/>
        <v>0</v>
      </c>
      <c r="I129" s="43">
        <f t="shared" si="125"/>
        <v>0</v>
      </c>
      <c r="J129" s="43">
        <f t="shared" si="125"/>
        <v>0</v>
      </c>
      <c r="K129" s="43">
        <f t="shared" si="125"/>
        <v>0</v>
      </c>
      <c r="L129" s="43">
        <f t="shared" si="125"/>
        <v>0</v>
      </c>
      <c r="M129" s="43">
        <f t="shared" si="125"/>
        <v>0</v>
      </c>
      <c r="N129" s="43">
        <v>0</v>
      </c>
      <c r="O129" s="43">
        <v>0</v>
      </c>
      <c r="P129" s="43">
        <v>0</v>
      </c>
      <c r="Q129" s="43">
        <v>0</v>
      </c>
      <c r="R129" s="19">
        <f t="shared" si="125"/>
        <v>0</v>
      </c>
      <c r="S129" s="19">
        <f t="shared" si="125"/>
        <v>0</v>
      </c>
      <c r="T129" s="19">
        <f t="shared" si="125"/>
        <v>0</v>
      </c>
    </row>
    <row r="130" spans="1:20" ht="15">
      <c r="A130" s="81"/>
      <c r="B130" s="93" t="s">
        <v>84</v>
      </c>
      <c r="C130" s="43" t="s">
        <v>13</v>
      </c>
      <c r="D130" s="43">
        <f aca="true" t="shared" si="126" ref="D130:T130">D285+D440</f>
        <v>0</v>
      </c>
      <c r="E130" s="43">
        <f t="shared" si="126"/>
        <v>0</v>
      </c>
      <c r="F130" s="43">
        <f t="shared" si="126"/>
        <v>0</v>
      </c>
      <c r="G130" s="43">
        <f t="shared" si="126"/>
        <v>0</v>
      </c>
      <c r="H130" s="43">
        <f t="shared" si="126"/>
        <v>0</v>
      </c>
      <c r="I130" s="43">
        <f t="shared" si="126"/>
        <v>0</v>
      </c>
      <c r="J130" s="43">
        <f t="shared" si="126"/>
        <v>0</v>
      </c>
      <c r="K130" s="43">
        <f t="shared" si="126"/>
        <v>0</v>
      </c>
      <c r="L130" s="43">
        <f t="shared" si="126"/>
        <v>0</v>
      </c>
      <c r="M130" s="43">
        <f t="shared" si="126"/>
        <v>0</v>
      </c>
      <c r="N130" s="43">
        <v>0</v>
      </c>
      <c r="O130" s="43">
        <v>0</v>
      </c>
      <c r="P130" s="43">
        <v>0</v>
      </c>
      <c r="Q130" s="43">
        <v>0</v>
      </c>
      <c r="R130" s="19">
        <f t="shared" si="126"/>
        <v>0</v>
      </c>
      <c r="S130" s="19">
        <f t="shared" si="126"/>
        <v>0</v>
      </c>
      <c r="T130" s="19">
        <f t="shared" si="126"/>
        <v>0</v>
      </c>
    </row>
    <row r="131" spans="1:20" ht="15">
      <c r="A131" s="81"/>
      <c r="B131" s="93"/>
      <c r="C131" s="43" t="s">
        <v>14</v>
      </c>
      <c r="D131" s="43">
        <f aca="true" t="shared" si="127" ref="D131:T131">D286+D441</f>
        <v>0</v>
      </c>
      <c r="E131" s="43">
        <f t="shared" si="127"/>
        <v>0</v>
      </c>
      <c r="F131" s="43">
        <f t="shared" si="127"/>
        <v>0</v>
      </c>
      <c r="G131" s="43">
        <f t="shared" si="127"/>
        <v>0</v>
      </c>
      <c r="H131" s="43">
        <f t="shared" si="127"/>
        <v>0</v>
      </c>
      <c r="I131" s="43">
        <f t="shared" si="127"/>
        <v>0</v>
      </c>
      <c r="J131" s="43">
        <f t="shared" si="127"/>
        <v>0</v>
      </c>
      <c r="K131" s="43">
        <f t="shared" si="127"/>
        <v>0</v>
      </c>
      <c r="L131" s="43">
        <f t="shared" si="127"/>
        <v>0</v>
      </c>
      <c r="M131" s="43">
        <f t="shared" si="127"/>
        <v>0</v>
      </c>
      <c r="N131" s="43">
        <v>0</v>
      </c>
      <c r="O131" s="43">
        <v>0</v>
      </c>
      <c r="P131" s="43">
        <v>0</v>
      </c>
      <c r="Q131" s="43">
        <v>0</v>
      </c>
      <c r="R131" s="19">
        <f t="shared" si="127"/>
        <v>0</v>
      </c>
      <c r="S131" s="19">
        <f t="shared" si="127"/>
        <v>0</v>
      </c>
      <c r="T131" s="19">
        <f t="shared" si="127"/>
        <v>0</v>
      </c>
    </row>
    <row r="132" spans="1:20" ht="15">
      <c r="A132" s="81"/>
      <c r="B132" s="93" t="s">
        <v>85</v>
      </c>
      <c r="C132" s="43" t="s">
        <v>13</v>
      </c>
      <c r="D132" s="43">
        <f aca="true" t="shared" si="128" ref="D132:T132">D287+D442</f>
        <v>0</v>
      </c>
      <c r="E132" s="43">
        <f t="shared" si="128"/>
        <v>0</v>
      </c>
      <c r="F132" s="43">
        <f t="shared" si="128"/>
        <v>0</v>
      </c>
      <c r="G132" s="43">
        <f t="shared" si="128"/>
        <v>0</v>
      </c>
      <c r="H132" s="43">
        <f t="shared" si="128"/>
        <v>0</v>
      </c>
      <c r="I132" s="43">
        <f t="shared" si="128"/>
        <v>0</v>
      </c>
      <c r="J132" s="43">
        <f t="shared" si="128"/>
        <v>0</v>
      </c>
      <c r="K132" s="43">
        <f t="shared" si="128"/>
        <v>0</v>
      </c>
      <c r="L132" s="43">
        <f t="shared" si="128"/>
        <v>0</v>
      </c>
      <c r="M132" s="43">
        <f t="shared" si="128"/>
        <v>0</v>
      </c>
      <c r="N132" s="43">
        <v>0</v>
      </c>
      <c r="O132" s="43">
        <v>0</v>
      </c>
      <c r="P132" s="43">
        <v>0</v>
      </c>
      <c r="Q132" s="43">
        <v>0</v>
      </c>
      <c r="R132" s="19">
        <f t="shared" si="128"/>
        <v>0</v>
      </c>
      <c r="S132" s="19">
        <f t="shared" si="128"/>
        <v>0</v>
      </c>
      <c r="T132" s="19">
        <f t="shared" si="128"/>
        <v>0</v>
      </c>
    </row>
    <row r="133" spans="1:20" ht="15">
      <c r="A133" s="81"/>
      <c r="B133" s="93"/>
      <c r="C133" s="43" t="s">
        <v>14</v>
      </c>
      <c r="D133" s="43">
        <f aca="true" t="shared" si="129" ref="D133:T133">D288+D443</f>
        <v>0</v>
      </c>
      <c r="E133" s="43">
        <f t="shared" si="129"/>
        <v>0</v>
      </c>
      <c r="F133" s="43">
        <f t="shared" si="129"/>
        <v>0</v>
      </c>
      <c r="G133" s="43">
        <f t="shared" si="129"/>
        <v>0</v>
      </c>
      <c r="H133" s="43">
        <f t="shared" si="129"/>
        <v>0</v>
      </c>
      <c r="I133" s="43">
        <f t="shared" si="129"/>
        <v>0</v>
      </c>
      <c r="J133" s="43">
        <f t="shared" si="129"/>
        <v>0</v>
      </c>
      <c r="K133" s="43">
        <f t="shared" si="129"/>
        <v>0</v>
      </c>
      <c r="L133" s="43">
        <f t="shared" si="129"/>
        <v>0</v>
      </c>
      <c r="M133" s="43">
        <f t="shared" si="129"/>
        <v>0</v>
      </c>
      <c r="N133" s="43">
        <v>0</v>
      </c>
      <c r="O133" s="43">
        <v>0</v>
      </c>
      <c r="P133" s="43">
        <v>0</v>
      </c>
      <c r="Q133" s="43">
        <v>0</v>
      </c>
      <c r="R133" s="19">
        <f t="shared" si="129"/>
        <v>0</v>
      </c>
      <c r="S133" s="19">
        <f t="shared" si="129"/>
        <v>0</v>
      </c>
      <c r="T133" s="19">
        <f t="shared" si="129"/>
        <v>0</v>
      </c>
    </row>
    <row r="134" spans="1:20" ht="15">
      <c r="A134" s="81"/>
      <c r="B134" s="93" t="s">
        <v>86</v>
      </c>
      <c r="C134" s="43" t="s">
        <v>13</v>
      </c>
      <c r="D134" s="43">
        <f aca="true" t="shared" si="130" ref="D134:T134">D289+D444</f>
        <v>0</v>
      </c>
      <c r="E134" s="43">
        <f t="shared" si="130"/>
        <v>1</v>
      </c>
      <c r="F134" s="43">
        <f t="shared" si="130"/>
        <v>0</v>
      </c>
      <c r="G134" s="43">
        <f t="shared" si="130"/>
        <v>0</v>
      </c>
      <c r="H134" s="43">
        <f t="shared" si="130"/>
        <v>0</v>
      </c>
      <c r="I134" s="43">
        <f t="shared" si="130"/>
        <v>0</v>
      </c>
      <c r="J134" s="43">
        <f t="shared" si="130"/>
        <v>0</v>
      </c>
      <c r="K134" s="43">
        <f t="shared" si="130"/>
        <v>0</v>
      </c>
      <c r="L134" s="43">
        <f t="shared" si="130"/>
        <v>0</v>
      </c>
      <c r="M134" s="43">
        <f t="shared" si="130"/>
        <v>0</v>
      </c>
      <c r="N134" s="43">
        <v>0</v>
      </c>
      <c r="O134" s="43">
        <v>0</v>
      </c>
      <c r="P134" s="43">
        <v>0</v>
      </c>
      <c r="Q134" s="43">
        <v>0</v>
      </c>
      <c r="R134" s="19">
        <f t="shared" si="130"/>
        <v>0</v>
      </c>
      <c r="S134" s="19">
        <f t="shared" si="130"/>
        <v>1</v>
      </c>
      <c r="T134" s="19">
        <f t="shared" si="130"/>
        <v>1</v>
      </c>
    </row>
    <row r="135" spans="1:20" ht="15">
      <c r="A135" s="81"/>
      <c r="B135" s="93"/>
      <c r="C135" s="43" t="s">
        <v>14</v>
      </c>
      <c r="D135" s="43">
        <f aca="true" t="shared" si="131" ref="D135:T135">D290+D445</f>
        <v>0</v>
      </c>
      <c r="E135" s="43">
        <f t="shared" si="131"/>
        <v>0</v>
      </c>
      <c r="F135" s="43">
        <f t="shared" si="131"/>
        <v>0</v>
      </c>
      <c r="G135" s="43">
        <f t="shared" si="131"/>
        <v>0</v>
      </c>
      <c r="H135" s="43">
        <f t="shared" si="131"/>
        <v>0</v>
      </c>
      <c r="I135" s="43">
        <f t="shared" si="131"/>
        <v>0</v>
      </c>
      <c r="J135" s="43">
        <f t="shared" si="131"/>
        <v>0</v>
      </c>
      <c r="K135" s="43">
        <f t="shared" si="131"/>
        <v>0</v>
      </c>
      <c r="L135" s="43">
        <f t="shared" si="131"/>
        <v>0</v>
      </c>
      <c r="M135" s="43">
        <f t="shared" si="131"/>
        <v>0</v>
      </c>
      <c r="N135" s="43">
        <v>0</v>
      </c>
      <c r="O135" s="43">
        <v>0</v>
      </c>
      <c r="P135" s="43">
        <v>0</v>
      </c>
      <c r="Q135" s="43">
        <v>0</v>
      </c>
      <c r="R135" s="19">
        <f t="shared" si="131"/>
        <v>0</v>
      </c>
      <c r="S135" s="19">
        <f t="shared" si="131"/>
        <v>0</v>
      </c>
      <c r="T135" s="19">
        <f t="shared" si="131"/>
        <v>0</v>
      </c>
    </row>
    <row r="136" spans="1:20" ht="15">
      <c r="A136" s="81"/>
      <c r="B136" s="95" t="s">
        <v>87</v>
      </c>
      <c r="C136" s="21" t="s">
        <v>13</v>
      </c>
      <c r="D136" s="21">
        <f aca="true" t="shared" si="132" ref="D136:T136">D291+D446</f>
        <v>0</v>
      </c>
      <c r="E136" s="21">
        <f t="shared" si="132"/>
        <v>1</v>
      </c>
      <c r="F136" s="21">
        <f t="shared" si="132"/>
        <v>0</v>
      </c>
      <c r="G136" s="21">
        <f t="shared" si="132"/>
        <v>0</v>
      </c>
      <c r="H136" s="21">
        <f t="shared" si="132"/>
        <v>0</v>
      </c>
      <c r="I136" s="21">
        <f t="shared" si="132"/>
        <v>0</v>
      </c>
      <c r="J136" s="21">
        <f t="shared" si="132"/>
        <v>0</v>
      </c>
      <c r="K136" s="21">
        <f t="shared" si="132"/>
        <v>0</v>
      </c>
      <c r="L136" s="21">
        <f t="shared" si="132"/>
        <v>0</v>
      </c>
      <c r="M136" s="21">
        <f t="shared" si="132"/>
        <v>0</v>
      </c>
      <c r="N136" s="21">
        <v>0</v>
      </c>
      <c r="O136" s="21">
        <v>0</v>
      </c>
      <c r="P136" s="21">
        <v>0</v>
      </c>
      <c r="Q136" s="21">
        <v>0</v>
      </c>
      <c r="R136" s="19">
        <f t="shared" si="132"/>
        <v>0</v>
      </c>
      <c r="S136" s="19">
        <f t="shared" si="132"/>
        <v>1</v>
      </c>
      <c r="T136" s="19">
        <f t="shared" si="132"/>
        <v>1</v>
      </c>
    </row>
    <row r="137" spans="1:20" ht="15">
      <c r="A137" s="81"/>
      <c r="B137" s="95"/>
      <c r="C137" s="21" t="s">
        <v>14</v>
      </c>
      <c r="D137" s="21">
        <f aca="true" t="shared" si="133" ref="D137:T137">D292+D447</f>
        <v>0</v>
      </c>
      <c r="E137" s="21">
        <f t="shared" si="133"/>
        <v>0</v>
      </c>
      <c r="F137" s="21">
        <f t="shared" si="133"/>
        <v>0</v>
      </c>
      <c r="G137" s="21">
        <f t="shared" si="133"/>
        <v>0</v>
      </c>
      <c r="H137" s="21">
        <f t="shared" si="133"/>
        <v>0</v>
      </c>
      <c r="I137" s="21">
        <f t="shared" si="133"/>
        <v>0</v>
      </c>
      <c r="J137" s="21">
        <f t="shared" si="133"/>
        <v>0</v>
      </c>
      <c r="K137" s="21">
        <f t="shared" si="133"/>
        <v>0</v>
      </c>
      <c r="L137" s="21">
        <f t="shared" si="133"/>
        <v>0</v>
      </c>
      <c r="M137" s="21">
        <f t="shared" si="133"/>
        <v>0</v>
      </c>
      <c r="N137" s="21">
        <v>0</v>
      </c>
      <c r="O137" s="21">
        <v>0</v>
      </c>
      <c r="P137" s="21">
        <v>0</v>
      </c>
      <c r="Q137" s="21">
        <v>0</v>
      </c>
      <c r="R137" s="19">
        <f t="shared" si="133"/>
        <v>0</v>
      </c>
      <c r="S137" s="19">
        <f t="shared" si="133"/>
        <v>0</v>
      </c>
      <c r="T137" s="19">
        <f t="shared" si="133"/>
        <v>0</v>
      </c>
    </row>
    <row r="138" spans="1:20" ht="15">
      <c r="A138" s="96" t="s">
        <v>88</v>
      </c>
      <c r="B138" s="96"/>
      <c r="C138" s="43" t="s">
        <v>13</v>
      </c>
      <c r="D138" s="43">
        <f aca="true" t="shared" si="134" ref="D138:T138">D293+D448</f>
        <v>0</v>
      </c>
      <c r="E138" s="43">
        <f t="shared" si="134"/>
        <v>0</v>
      </c>
      <c r="F138" s="43">
        <f t="shared" si="134"/>
        <v>0</v>
      </c>
      <c r="G138" s="43">
        <f t="shared" si="134"/>
        <v>0</v>
      </c>
      <c r="H138" s="43">
        <f t="shared" si="134"/>
        <v>0</v>
      </c>
      <c r="I138" s="43">
        <f t="shared" si="134"/>
        <v>0</v>
      </c>
      <c r="J138" s="43">
        <f t="shared" si="134"/>
        <v>0</v>
      </c>
      <c r="K138" s="43">
        <f t="shared" si="134"/>
        <v>0</v>
      </c>
      <c r="L138" s="43">
        <f t="shared" si="134"/>
        <v>0</v>
      </c>
      <c r="M138" s="43">
        <f t="shared" si="134"/>
        <v>0</v>
      </c>
      <c r="N138" s="43">
        <v>0</v>
      </c>
      <c r="O138" s="43">
        <v>0</v>
      </c>
      <c r="P138" s="43">
        <v>0</v>
      </c>
      <c r="Q138" s="43">
        <v>0</v>
      </c>
      <c r="R138" s="19">
        <f t="shared" si="134"/>
        <v>0</v>
      </c>
      <c r="S138" s="19">
        <f t="shared" si="134"/>
        <v>0</v>
      </c>
      <c r="T138" s="19">
        <f t="shared" si="134"/>
        <v>0</v>
      </c>
    </row>
    <row r="139" spans="1:20" ht="15">
      <c r="A139" s="96"/>
      <c r="B139" s="96"/>
      <c r="C139" s="43" t="s">
        <v>14</v>
      </c>
      <c r="D139" s="43">
        <f aca="true" t="shared" si="135" ref="D139:T139">D294+D449</f>
        <v>0</v>
      </c>
      <c r="E139" s="43">
        <f t="shared" si="135"/>
        <v>0</v>
      </c>
      <c r="F139" s="43">
        <f t="shared" si="135"/>
        <v>0</v>
      </c>
      <c r="G139" s="43">
        <f t="shared" si="135"/>
        <v>0</v>
      </c>
      <c r="H139" s="43">
        <f t="shared" si="135"/>
        <v>0</v>
      </c>
      <c r="I139" s="43">
        <f t="shared" si="135"/>
        <v>0</v>
      </c>
      <c r="J139" s="43">
        <f t="shared" si="135"/>
        <v>0</v>
      </c>
      <c r="K139" s="43">
        <f t="shared" si="135"/>
        <v>0</v>
      </c>
      <c r="L139" s="43">
        <f t="shared" si="135"/>
        <v>0</v>
      </c>
      <c r="M139" s="43">
        <f t="shared" si="135"/>
        <v>0</v>
      </c>
      <c r="N139" s="43">
        <v>0</v>
      </c>
      <c r="O139" s="43">
        <v>0</v>
      </c>
      <c r="P139" s="43">
        <v>0</v>
      </c>
      <c r="Q139" s="43">
        <v>0</v>
      </c>
      <c r="R139" s="19">
        <f t="shared" si="135"/>
        <v>0</v>
      </c>
      <c r="S139" s="19">
        <f t="shared" si="135"/>
        <v>0</v>
      </c>
      <c r="T139" s="19">
        <f t="shared" si="135"/>
        <v>0</v>
      </c>
    </row>
    <row r="140" spans="1:155" s="3" customFormat="1" ht="15">
      <c r="A140" s="89" t="s">
        <v>169</v>
      </c>
      <c r="B140" s="92"/>
      <c r="C140" s="43" t="s">
        <v>13</v>
      </c>
      <c r="D140" s="43">
        <f aca="true" t="shared" si="136" ref="D140:T140">D295+D450</f>
        <v>2</v>
      </c>
      <c r="E140" s="43">
        <f t="shared" si="136"/>
        <v>0</v>
      </c>
      <c r="F140" s="43">
        <f t="shared" si="136"/>
        <v>0</v>
      </c>
      <c r="G140" s="43">
        <f t="shared" si="136"/>
        <v>0</v>
      </c>
      <c r="H140" s="43">
        <f t="shared" si="136"/>
        <v>0</v>
      </c>
      <c r="I140" s="43">
        <f t="shared" si="136"/>
        <v>0</v>
      </c>
      <c r="J140" s="43">
        <f t="shared" si="136"/>
        <v>0</v>
      </c>
      <c r="K140" s="43">
        <f t="shared" si="136"/>
        <v>0</v>
      </c>
      <c r="L140" s="43">
        <f t="shared" si="136"/>
        <v>0</v>
      </c>
      <c r="M140" s="43">
        <f t="shared" si="136"/>
        <v>0</v>
      </c>
      <c r="N140" s="43">
        <v>0</v>
      </c>
      <c r="O140" s="43">
        <v>0</v>
      </c>
      <c r="P140" s="43">
        <v>0</v>
      </c>
      <c r="Q140" s="43">
        <v>0</v>
      </c>
      <c r="R140" s="19">
        <f t="shared" si="136"/>
        <v>2</v>
      </c>
      <c r="S140" s="19">
        <f t="shared" si="136"/>
        <v>0</v>
      </c>
      <c r="T140" s="19">
        <f t="shared" si="136"/>
        <v>2</v>
      </c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</row>
    <row r="141" spans="1:155" s="3" customFormat="1" ht="15">
      <c r="A141" s="92"/>
      <c r="B141" s="92"/>
      <c r="C141" s="43" t="s">
        <v>14</v>
      </c>
      <c r="D141" s="43">
        <f aca="true" t="shared" si="137" ref="D141:T141">D296+D451</f>
        <v>0</v>
      </c>
      <c r="E141" s="43">
        <f t="shared" si="137"/>
        <v>0</v>
      </c>
      <c r="F141" s="43">
        <f t="shared" si="137"/>
        <v>0</v>
      </c>
      <c r="G141" s="43">
        <f t="shared" si="137"/>
        <v>0</v>
      </c>
      <c r="H141" s="43">
        <f t="shared" si="137"/>
        <v>0</v>
      </c>
      <c r="I141" s="43">
        <f t="shared" si="137"/>
        <v>0</v>
      </c>
      <c r="J141" s="43">
        <f t="shared" si="137"/>
        <v>0</v>
      </c>
      <c r="K141" s="43">
        <f t="shared" si="137"/>
        <v>0</v>
      </c>
      <c r="L141" s="43">
        <f t="shared" si="137"/>
        <v>0</v>
      </c>
      <c r="M141" s="43">
        <f t="shared" si="137"/>
        <v>0</v>
      </c>
      <c r="N141" s="43">
        <v>0</v>
      </c>
      <c r="O141" s="43">
        <v>0</v>
      </c>
      <c r="P141" s="43">
        <v>0</v>
      </c>
      <c r="Q141" s="43">
        <v>0</v>
      </c>
      <c r="R141" s="19">
        <f t="shared" si="137"/>
        <v>0</v>
      </c>
      <c r="S141" s="19">
        <f t="shared" si="137"/>
        <v>0</v>
      </c>
      <c r="T141" s="19">
        <f t="shared" si="137"/>
        <v>0</v>
      </c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</row>
    <row r="142" spans="1:20" ht="15">
      <c r="A142" s="89" t="s">
        <v>89</v>
      </c>
      <c r="B142" s="89"/>
      <c r="C142" s="43" t="s">
        <v>90</v>
      </c>
      <c r="D142" s="43">
        <f aca="true" t="shared" si="138" ref="D142:T142">D297+D452</f>
        <v>45</v>
      </c>
      <c r="E142" s="43">
        <f t="shared" si="138"/>
        <v>285</v>
      </c>
      <c r="F142" s="43">
        <f t="shared" si="138"/>
        <v>1</v>
      </c>
      <c r="G142" s="43">
        <f t="shared" si="138"/>
        <v>1</v>
      </c>
      <c r="H142" s="43">
        <f t="shared" si="138"/>
        <v>0</v>
      </c>
      <c r="I142" s="43">
        <f t="shared" si="138"/>
        <v>0</v>
      </c>
      <c r="J142" s="43">
        <f t="shared" si="138"/>
        <v>0</v>
      </c>
      <c r="K142" s="43">
        <f t="shared" si="138"/>
        <v>0</v>
      </c>
      <c r="L142" s="43">
        <f t="shared" si="138"/>
        <v>0</v>
      </c>
      <c r="M142" s="43">
        <f t="shared" si="138"/>
        <v>0</v>
      </c>
      <c r="N142" s="43">
        <v>0</v>
      </c>
      <c r="O142" s="43">
        <v>1</v>
      </c>
      <c r="P142" s="43">
        <v>0</v>
      </c>
      <c r="Q142" s="43">
        <v>0</v>
      </c>
      <c r="R142" s="19">
        <f t="shared" si="138"/>
        <v>46</v>
      </c>
      <c r="S142" s="19">
        <f t="shared" si="138"/>
        <v>287</v>
      </c>
      <c r="T142" s="19">
        <f t="shared" si="138"/>
        <v>333</v>
      </c>
    </row>
    <row r="143" spans="1:20" ht="15">
      <c r="A143" s="89" t="s">
        <v>91</v>
      </c>
      <c r="B143" s="89"/>
      <c r="C143" s="43" t="s">
        <v>13</v>
      </c>
      <c r="D143" s="43">
        <f aca="true" t="shared" si="139" ref="D143:T143">D298+D453</f>
        <v>1</v>
      </c>
      <c r="E143" s="43">
        <f t="shared" si="139"/>
        <v>3</v>
      </c>
      <c r="F143" s="43">
        <f t="shared" si="139"/>
        <v>0</v>
      </c>
      <c r="G143" s="43">
        <f t="shared" si="139"/>
        <v>0</v>
      </c>
      <c r="H143" s="43">
        <f t="shared" si="139"/>
        <v>0</v>
      </c>
      <c r="I143" s="43">
        <f t="shared" si="139"/>
        <v>0</v>
      </c>
      <c r="J143" s="43">
        <f t="shared" si="139"/>
        <v>0</v>
      </c>
      <c r="K143" s="43">
        <f t="shared" si="139"/>
        <v>0</v>
      </c>
      <c r="L143" s="43">
        <f t="shared" si="139"/>
        <v>0</v>
      </c>
      <c r="M143" s="43">
        <f t="shared" si="139"/>
        <v>0</v>
      </c>
      <c r="N143" s="43">
        <v>0</v>
      </c>
      <c r="O143" s="43">
        <v>0</v>
      </c>
      <c r="P143" s="43">
        <v>0</v>
      </c>
      <c r="Q143" s="43">
        <v>0</v>
      </c>
      <c r="R143" s="19">
        <f t="shared" si="139"/>
        <v>1</v>
      </c>
      <c r="S143" s="19">
        <f t="shared" si="139"/>
        <v>3</v>
      </c>
      <c r="T143" s="19">
        <f t="shared" si="139"/>
        <v>4</v>
      </c>
    </row>
    <row r="144" spans="1:155" s="3" customFormat="1" ht="15">
      <c r="A144" s="92"/>
      <c r="B144" s="92"/>
      <c r="C144" s="43" t="s">
        <v>14</v>
      </c>
      <c r="D144" s="43">
        <f aca="true" t="shared" si="140" ref="D144:T144">D299+D454</f>
        <v>0</v>
      </c>
      <c r="E144" s="43">
        <f t="shared" si="140"/>
        <v>0</v>
      </c>
      <c r="F144" s="43">
        <f t="shared" si="140"/>
        <v>0</v>
      </c>
      <c r="G144" s="43">
        <f t="shared" si="140"/>
        <v>0</v>
      </c>
      <c r="H144" s="43">
        <f t="shared" si="140"/>
        <v>0</v>
      </c>
      <c r="I144" s="43">
        <f t="shared" si="140"/>
        <v>0</v>
      </c>
      <c r="J144" s="43">
        <f t="shared" si="140"/>
        <v>0</v>
      </c>
      <c r="K144" s="43">
        <f t="shared" si="140"/>
        <v>0</v>
      </c>
      <c r="L144" s="43">
        <f t="shared" si="140"/>
        <v>0</v>
      </c>
      <c r="M144" s="43">
        <f t="shared" si="140"/>
        <v>0</v>
      </c>
      <c r="N144" s="43">
        <v>0</v>
      </c>
      <c r="O144" s="43">
        <v>0</v>
      </c>
      <c r="P144" s="43">
        <v>0</v>
      </c>
      <c r="Q144" s="43">
        <v>0</v>
      </c>
      <c r="R144" s="19">
        <f t="shared" si="140"/>
        <v>0</v>
      </c>
      <c r="S144" s="19">
        <f t="shared" si="140"/>
        <v>0</v>
      </c>
      <c r="T144" s="19">
        <f t="shared" si="140"/>
        <v>0</v>
      </c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</row>
    <row r="145" spans="1:20" ht="15">
      <c r="A145" s="89" t="s">
        <v>92</v>
      </c>
      <c r="B145" s="92"/>
      <c r="C145" s="43" t="s">
        <v>13</v>
      </c>
      <c r="D145" s="43">
        <f aca="true" t="shared" si="141" ref="D145:T145">D300+D455</f>
        <v>1</v>
      </c>
      <c r="E145" s="43">
        <f t="shared" si="141"/>
        <v>0</v>
      </c>
      <c r="F145" s="43">
        <f t="shared" si="141"/>
        <v>0</v>
      </c>
      <c r="G145" s="43">
        <f t="shared" si="141"/>
        <v>0</v>
      </c>
      <c r="H145" s="43">
        <f t="shared" si="141"/>
        <v>0</v>
      </c>
      <c r="I145" s="43">
        <f t="shared" si="141"/>
        <v>0</v>
      </c>
      <c r="J145" s="43">
        <f t="shared" si="141"/>
        <v>0</v>
      </c>
      <c r="K145" s="43">
        <f t="shared" si="141"/>
        <v>0</v>
      </c>
      <c r="L145" s="43">
        <f t="shared" si="141"/>
        <v>0</v>
      </c>
      <c r="M145" s="43">
        <f t="shared" si="141"/>
        <v>0</v>
      </c>
      <c r="N145" s="43">
        <v>0</v>
      </c>
      <c r="O145" s="43">
        <v>0</v>
      </c>
      <c r="P145" s="43">
        <v>0</v>
      </c>
      <c r="Q145" s="43">
        <v>0</v>
      </c>
      <c r="R145" s="19">
        <f t="shared" si="141"/>
        <v>1</v>
      </c>
      <c r="S145" s="19">
        <f t="shared" si="141"/>
        <v>0</v>
      </c>
      <c r="T145" s="19">
        <f t="shared" si="141"/>
        <v>1</v>
      </c>
    </row>
    <row r="146" spans="1:20" ht="15">
      <c r="A146" s="89" t="s">
        <v>93</v>
      </c>
      <c r="B146" s="89"/>
      <c r="C146" s="43" t="s">
        <v>13</v>
      </c>
      <c r="D146" s="43">
        <f aca="true" t="shared" si="142" ref="D146:T146">D301+D456</f>
        <v>2</v>
      </c>
      <c r="E146" s="43">
        <f t="shared" si="142"/>
        <v>4</v>
      </c>
      <c r="F146" s="43">
        <f t="shared" si="142"/>
        <v>0</v>
      </c>
      <c r="G146" s="43">
        <f t="shared" si="142"/>
        <v>0</v>
      </c>
      <c r="H146" s="43">
        <f t="shared" si="142"/>
        <v>0</v>
      </c>
      <c r="I146" s="43">
        <f t="shared" si="142"/>
        <v>0</v>
      </c>
      <c r="J146" s="43">
        <f t="shared" si="142"/>
        <v>0</v>
      </c>
      <c r="K146" s="43">
        <f t="shared" si="142"/>
        <v>0</v>
      </c>
      <c r="L146" s="43">
        <f t="shared" si="142"/>
        <v>0</v>
      </c>
      <c r="M146" s="43">
        <f t="shared" si="142"/>
        <v>0</v>
      </c>
      <c r="N146" s="43">
        <v>0</v>
      </c>
      <c r="O146" s="43">
        <v>0</v>
      </c>
      <c r="P146" s="43">
        <v>0</v>
      </c>
      <c r="Q146" s="43">
        <v>0</v>
      </c>
      <c r="R146" s="19">
        <f t="shared" si="142"/>
        <v>2</v>
      </c>
      <c r="S146" s="19">
        <f t="shared" si="142"/>
        <v>4</v>
      </c>
      <c r="T146" s="19">
        <f t="shared" si="142"/>
        <v>6</v>
      </c>
    </row>
    <row r="147" spans="1:20" ht="15">
      <c r="A147" s="88" t="s">
        <v>9</v>
      </c>
      <c r="B147" s="88"/>
      <c r="C147" s="19" t="s">
        <v>90</v>
      </c>
      <c r="D147" s="19">
        <f aca="true" t="shared" si="143" ref="D147:T147">D302+D457</f>
        <v>45</v>
      </c>
      <c r="E147" s="19">
        <f t="shared" si="143"/>
        <v>285</v>
      </c>
      <c r="F147" s="19">
        <f t="shared" si="143"/>
        <v>1</v>
      </c>
      <c r="G147" s="19">
        <f t="shared" si="143"/>
        <v>1</v>
      </c>
      <c r="H147" s="19">
        <f t="shared" si="143"/>
        <v>0</v>
      </c>
      <c r="I147" s="19">
        <f t="shared" si="143"/>
        <v>0</v>
      </c>
      <c r="J147" s="19">
        <f t="shared" si="143"/>
        <v>0</v>
      </c>
      <c r="K147" s="19">
        <f t="shared" si="143"/>
        <v>0</v>
      </c>
      <c r="L147" s="19">
        <f t="shared" si="143"/>
        <v>0</v>
      </c>
      <c r="M147" s="19">
        <f t="shared" si="143"/>
        <v>0</v>
      </c>
      <c r="N147" s="19">
        <v>0</v>
      </c>
      <c r="O147" s="19">
        <v>1</v>
      </c>
      <c r="P147" s="19">
        <v>0</v>
      </c>
      <c r="Q147" s="19">
        <v>0</v>
      </c>
      <c r="R147" s="19">
        <f t="shared" si="143"/>
        <v>46</v>
      </c>
      <c r="S147" s="19">
        <f t="shared" si="143"/>
        <v>287</v>
      </c>
      <c r="T147" s="19">
        <f t="shared" si="143"/>
        <v>333</v>
      </c>
    </row>
    <row r="148" spans="1:155" s="37" customFormat="1" ht="15">
      <c r="A148" s="88"/>
      <c r="B148" s="88"/>
      <c r="C148" s="57" t="s">
        <v>13</v>
      </c>
      <c r="D148" s="57">
        <f aca="true" t="shared" si="144" ref="D148:T148">D303+D458</f>
        <v>133</v>
      </c>
      <c r="E148" s="57">
        <f t="shared" si="144"/>
        <v>203</v>
      </c>
      <c r="F148" s="57">
        <f t="shared" si="144"/>
        <v>1</v>
      </c>
      <c r="G148" s="57">
        <f t="shared" si="144"/>
        <v>0</v>
      </c>
      <c r="H148" s="57">
        <f t="shared" si="144"/>
        <v>1</v>
      </c>
      <c r="I148" s="57">
        <f t="shared" si="144"/>
        <v>0</v>
      </c>
      <c r="J148" s="57">
        <f t="shared" si="144"/>
        <v>0</v>
      </c>
      <c r="K148" s="57">
        <f t="shared" si="144"/>
        <v>0</v>
      </c>
      <c r="L148" s="57">
        <f t="shared" si="144"/>
        <v>1</v>
      </c>
      <c r="M148" s="57">
        <f t="shared" si="144"/>
        <v>1</v>
      </c>
      <c r="N148" s="57">
        <v>5</v>
      </c>
      <c r="O148" s="57">
        <v>3</v>
      </c>
      <c r="P148" s="57">
        <v>12</v>
      </c>
      <c r="Q148" s="57">
        <v>3</v>
      </c>
      <c r="R148" s="57">
        <f t="shared" si="144"/>
        <v>151</v>
      </c>
      <c r="S148" s="57">
        <f t="shared" si="144"/>
        <v>209</v>
      </c>
      <c r="T148" s="57">
        <f t="shared" si="144"/>
        <v>360</v>
      </c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</row>
    <row r="149" spans="1:20" ht="15">
      <c r="A149" s="88"/>
      <c r="B149" s="88"/>
      <c r="C149" s="19" t="s">
        <v>14</v>
      </c>
      <c r="D149" s="19">
        <f aca="true" t="shared" si="145" ref="D149:T149">D304+D459</f>
        <v>15</v>
      </c>
      <c r="E149" s="19">
        <f t="shared" si="145"/>
        <v>10</v>
      </c>
      <c r="F149" s="19">
        <f t="shared" si="145"/>
        <v>0</v>
      </c>
      <c r="G149" s="19">
        <f t="shared" si="145"/>
        <v>0</v>
      </c>
      <c r="H149" s="19">
        <f t="shared" si="145"/>
        <v>0</v>
      </c>
      <c r="I149" s="19">
        <f t="shared" si="145"/>
        <v>0</v>
      </c>
      <c r="J149" s="19">
        <f t="shared" si="145"/>
        <v>0</v>
      </c>
      <c r="K149" s="19">
        <f t="shared" si="145"/>
        <v>0</v>
      </c>
      <c r="L149" s="19">
        <f t="shared" si="145"/>
        <v>0</v>
      </c>
      <c r="M149" s="19">
        <f t="shared" si="145"/>
        <v>0</v>
      </c>
      <c r="N149" s="19">
        <v>1</v>
      </c>
      <c r="O149" s="19">
        <v>1</v>
      </c>
      <c r="P149" s="19">
        <v>0</v>
      </c>
      <c r="Q149" s="19">
        <v>0</v>
      </c>
      <c r="R149" s="19">
        <f t="shared" si="145"/>
        <v>16</v>
      </c>
      <c r="S149" s="19">
        <f t="shared" si="145"/>
        <v>11</v>
      </c>
      <c r="T149" s="19">
        <f t="shared" si="145"/>
        <v>27</v>
      </c>
    </row>
    <row r="150" spans="1:155" s="37" customFormat="1" ht="15">
      <c r="A150" s="88"/>
      <c r="B150" s="88"/>
      <c r="C150" s="57" t="s">
        <v>9</v>
      </c>
      <c r="D150" s="57">
        <f aca="true" t="shared" si="146" ref="D150:T150">D305+D460</f>
        <v>193</v>
      </c>
      <c r="E150" s="57">
        <f t="shared" si="146"/>
        <v>498</v>
      </c>
      <c r="F150" s="57">
        <f t="shared" si="146"/>
        <v>2</v>
      </c>
      <c r="G150" s="57">
        <f t="shared" si="146"/>
        <v>1</v>
      </c>
      <c r="H150" s="57">
        <f t="shared" si="146"/>
        <v>1</v>
      </c>
      <c r="I150" s="57">
        <f t="shared" si="146"/>
        <v>0</v>
      </c>
      <c r="J150" s="57">
        <f t="shared" si="146"/>
        <v>0</v>
      </c>
      <c r="K150" s="57">
        <f t="shared" si="146"/>
        <v>0</v>
      </c>
      <c r="L150" s="57">
        <f t="shared" si="146"/>
        <v>1</v>
      </c>
      <c r="M150" s="57">
        <f t="shared" si="146"/>
        <v>1</v>
      </c>
      <c r="N150" s="57">
        <v>6</v>
      </c>
      <c r="O150" s="57">
        <v>5</v>
      </c>
      <c r="P150" s="57">
        <v>12</v>
      </c>
      <c r="Q150" s="57">
        <v>3</v>
      </c>
      <c r="R150" s="57">
        <f t="shared" si="146"/>
        <v>213</v>
      </c>
      <c r="S150" s="57">
        <f t="shared" si="146"/>
        <v>507</v>
      </c>
      <c r="T150" s="57">
        <f t="shared" si="146"/>
        <v>720</v>
      </c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</row>
    <row r="156" spans="1:20" ht="15">
      <c r="A156" s="87" t="s">
        <v>167</v>
      </c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</row>
    <row r="157" spans="1:20" ht="15">
      <c r="A157" s="84" t="s">
        <v>0</v>
      </c>
      <c r="B157" s="88"/>
      <c r="C157" s="84" t="s">
        <v>1</v>
      </c>
      <c r="D157" s="84" t="s">
        <v>2</v>
      </c>
      <c r="E157" s="84"/>
      <c r="F157" s="84" t="s">
        <v>3</v>
      </c>
      <c r="G157" s="84"/>
      <c r="H157" s="84" t="s">
        <v>4</v>
      </c>
      <c r="I157" s="84"/>
      <c r="J157" s="84" t="s">
        <v>5</v>
      </c>
      <c r="K157" s="84"/>
      <c r="L157" s="84" t="s">
        <v>6</v>
      </c>
      <c r="M157" s="84"/>
      <c r="N157" s="84" t="s">
        <v>7</v>
      </c>
      <c r="O157" s="84"/>
      <c r="P157" s="84" t="s">
        <v>8</v>
      </c>
      <c r="Q157" s="84"/>
      <c r="R157" s="84" t="s">
        <v>9</v>
      </c>
      <c r="S157" s="88"/>
      <c r="T157" s="88"/>
    </row>
    <row r="158" spans="1:20" ht="15">
      <c r="A158" s="88"/>
      <c r="B158" s="88"/>
      <c r="C158" s="88"/>
      <c r="D158" s="19" t="s">
        <v>10</v>
      </c>
      <c r="E158" s="19" t="s">
        <v>11</v>
      </c>
      <c r="F158" s="19" t="s">
        <v>10</v>
      </c>
      <c r="G158" s="19" t="s">
        <v>11</v>
      </c>
      <c r="H158" s="19" t="s">
        <v>10</v>
      </c>
      <c r="I158" s="19" t="s">
        <v>11</v>
      </c>
      <c r="J158" s="19" t="s">
        <v>10</v>
      </c>
      <c r="K158" s="19" t="s">
        <v>11</v>
      </c>
      <c r="L158" s="19" t="s">
        <v>10</v>
      </c>
      <c r="M158" s="19" t="s">
        <v>11</v>
      </c>
      <c r="N158" s="19" t="s">
        <v>10</v>
      </c>
      <c r="O158" s="19" t="s">
        <v>11</v>
      </c>
      <c r="P158" s="19" t="s">
        <v>10</v>
      </c>
      <c r="Q158" s="19" t="s">
        <v>11</v>
      </c>
      <c r="R158" s="19" t="s">
        <v>10</v>
      </c>
      <c r="S158" s="19" t="s">
        <v>11</v>
      </c>
      <c r="T158" s="19" t="s">
        <v>9</v>
      </c>
    </row>
    <row r="159" spans="1:20" ht="15">
      <c r="A159" s="93" t="s">
        <v>12</v>
      </c>
      <c r="B159" s="89"/>
      <c r="C159" s="43" t="s">
        <v>13</v>
      </c>
      <c r="D159" s="43">
        <v>45</v>
      </c>
      <c r="E159" s="43">
        <v>36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1</v>
      </c>
      <c r="P159" s="43">
        <v>0</v>
      </c>
      <c r="Q159" s="43">
        <v>0</v>
      </c>
      <c r="R159" s="19">
        <f aca="true" t="shared" si="147" ref="R159:R190">P159+N159+F159+D159</f>
        <v>45</v>
      </c>
      <c r="S159" s="19">
        <f aca="true" t="shared" si="148" ref="S159:S190">Q159+O159+G159+E159</f>
        <v>37</v>
      </c>
      <c r="T159" s="19">
        <f>S159+R159</f>
        <v>82</v>
      </c>
    </row>
    <row r="160" spans="1:20" ht="15">
      <c r="A160" s="89"/>
      <c r="B160" s="89"/>
      <c r="C160" s="43" t="s">
        <v>14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19">
        <f t="shared" si="147"/>
        <v>0</v>
      </c>
      <c r="S160" s="19">
        <f t="shared" si="148"/>
        <v>0</v>
      </c>
      <c r="T160" s="19">
        <f aca="true" t="shared" si="149" ref="T160:T223">S160+R160</f>
        <v>0</v>
      </c>
    </row>
    <row r="161" spans="1:20" ht="15">
      <c r="A161" s="91" t="s">
        <v>15</v>
      </c>
      <c r="B161" s="89" t="s">
        <v>16</v>
      </c>
      <c r="C161" s="43" t="s">
        <v>13</v>
      </c>
      <c r="D161" s="43">
        <v>1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1</v>
      </c>
      <c r="O161" s="43">
        <v>0</v>
      </c>
      <c r="P161" s="43">
        <v>0</v>
      </c>
      <c r="Q161" s="43">
        <v>0</v>
      </c>
      <c r="R161" s="19">
        <f t="shared" si="147"/>
        <v>2</v>
      </c>
      <c r="S161" s="19">
        <f t="shared" si="148"/>
        <v>0</v>
      </c>
      <c r="T161" s="19">
        <f t="shared" si="149"/>
        <v>2</v>
      </c>
    </row>
    <row r="162" spans="1:20" ht="15">
      <c r="A162" s="91"/>
      <c r="B162" s="89"/>
      <c r="C162" s="43" t="s">
        <v>14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19">
        <f t="shared" si="147"/>
        <v>0</v>
      </c>
      <c r="S162" s="19">
        <f t="shared" si="148"/>
        <v>0</v>
      </c>
      <c r="T162" s="19">
        <f t="shared" si="149"/>
        <v>0</v>
      </c>
    </row>
    <row r="163" spans="1:20" ht="15">
      <c r="A163" s="91"/>
      <c r="B163" s="89" t="s">
        <v>17</v>
      </c>
      <c r="C163" s="43" t="s">
        <v>13</v>
      </c>
      <c r="D163" s="43">
        <v>0</v>
      </c>
      <c r="E163" s="43">
        <v>1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19">
        <f t="shared" si="147"/>
        <v>0</v>
      </c>
      <c r="S163" s="19">
        <f t="shared" si="148"/>
        <v>1</v>
      </c>
      <c r="T163" s="19">
        <f t="shared" si="149"/>
        <v>1</v>
      </c>
    </row>
    <row r="164" spans="1:20" ht="15">
      <c r="A164" s="91"/>
      <c r="B164" s="89"/>
      <c r="C164" s="43" t="s">
        <v>14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19">
        <f t="shared" si="147"/>
        <v>0</v>
      </c>
      <c r="S164" s="19">
        <f t="shared" si="148"/>
        <v>0</v>
      </c>
      <c r="T164" s="19">
        <f t="shared" si="149"/>
        <v>0</v>
      </c>
    </row>
    <row r="165" spans="1:20" ht="15">
      <c r="A165" s="91"/>
      <c r="B165" s="89" t="s">
        <v>18</v>
      </c>
      <c r="C165" s="43" t="s">
        <v>13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19">
        <f t="shared" si="147"/>
        <v>0</v>
      </c>
      <c r="S165" s="19">
        <f t="shared" si="148"/>
        <v>0</v>
      </c>
      <c r="T165" s="19">
        <f t="shared" si="149"/>
        <v>0</v>
      </c>
    </row>
    <row r="166" spans="1:20" ht="15">
      <c r="A166" s="91"/>
      <c r="B166" s="89"/>
      <c r="C166" s="43" t="s">
        <v>14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19">
        <f t="shared" si="147"/>
        <v>0</v>
      </c>
      <c r="S166" s="19">
        <f t="shared" si="148"/>
        <v>0</v>
      </c>
      <c r="T166" s="19">
        <f t="shared" si="149"/>
        <v>0</v>
      </c>
    </row>
    <row r="167" spans="1:20" ht="15">
      <c r="A167" s="91"/>
      <c r="B167" s="89" t="s">
        <v>19</v>
      </c>
      <c r="C167" s="43" t="s">
        <v>13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19">
        <f t="shared" si="147"/>
        <v>0</v>
      </c>
      <c r="S167" s="19">
        <f t="shared" si="148"/>
        <v>0</v>
      </c>
      <c r="T167" s="19">
        <f t="shared" si="149"/>
        <v>0</v>
      </c>
    </row>
    <row r="168" spans="1:20" ht="15">
      <c r="A168" s="91"/>
      <c r="B168" s="89"/>
      <c r="C168" s="43" t="s">
        <v>14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19">
        <f t="shared" si="147"/>
        <v>0</v>
      </c>
      <c r="S168" s="19">
        <f t="shared" si="148"/>
        <v>0</v>
      </c>
      <c r="T168" s="19">
        <f t="shared" si="149"/>
        <v>0</v>
      </c>
    </row>
    <row r="169" spans="1:20" ht="15">
      <c r="A169" s="91"/>
      <c r="B169" s="90" t="s">
        <v>20</v>
      </c>
      <c r="C169" s="21" t="s">
        <v>13</v>
      </c>
      <c r="D169" s="21">
        <f>D167+D165+D163+D161</f>
        <v>1</v>
      </c>
      <c r="E169" s="21">
        <f aca="true" t="shared" si="150" ref="E169:M169">E167+E165+E163+E161</f>
        <v>1</v>
      </c>
      <c r="F169" s="21">
        <f t="shared" si="150"/>
        <v>0</v>
      </c>
      <c r="G169" s="21">
        <f t="shared" si="150"/>
        <v>0</v>
      </c>
      <c r="H169" s="21">
        <f t="shared" si="150"/>
        <v>0</v>
      </c>
      <c r="I169" s="21">
        <f t="shared" si="150"/>
        <v>0</v>
      </c>
      <c r="J169" s="21">
        <f t="shared" si="150"/>
        <v>0</v>
      </c>
      <c r="K169" s="21">
        <f t="shared" si="150"/>
        <v>0</v>
      </c>
      <c r="L169" s="21">
        <f t="shared" si="150"/>
        <v>0</v>
      </c>
      <c r="M169" s="21">
        <f t="shared" si="150"/>
        <v>0</v>
      </c>
      <c r="N169" s="21">
        <v>1</v>
      </c>
      <c r="O169" s="21">
        <v>0</v>
      </c>
      <c r="P169" s="21">
        <v>0</v>
      </c>
      <c r="Q169" s="21">
        <v>0</v>
      </c>
      <c r="R169" s="19">
        <f t="shared" si="147"/>
        <v>2</v>
      </c>
      <c r="S169" s="19">
        <f t="shared" si="148"/>
        <v>1</v>
      </c>
      <c r="T169" s="19">
        <f t="shared" si="149"/>
        <v>3</v>
      </c>
    </row>
    <row r="170" spans="1:20" ht="15">
      <c r="A170" s="91"/>
      <c r="B170" s="90"/>
      <c r="C170" s="21" t="s">
        <v>14</v>
      </c>
      <c r="D170" s="21">
        <f>D168+D166+D164+D162</f>
        <v>0</v>
      </c>
      <c r="E170" s="21">
        <f aca="true" t="shared" si="151" ref="E170:M170">E168+E166+E164+E162</f>
        <v>0</v>
      </c>
      <c r="F170" s="21">
        <f t="shared" si="151"/>
        <v>0</v>
      </c>
      <c r="G170" s="21">
        <f t="shared" si="151"/>
        <v>0</v>
      </c>
      <c r="H170" s="21">
        <f t="shared" si="151"/>
        <v>0</v>
      </c>
      <c r="I170" s="21">
        <f t="shared" si="151"/>
        <v>0</v>
      </c>
      <c r="J170" s="21">
        <f t="shared" si="151"/>
        <v>0</v>
      </c>
      <c r="K170" s="21">
        <f t="shared" si="151"/>
        <v>0</v>
      </c>
      <c r="L170" s="21">
        <f t="shared" si="151"/>
        <v>0</v>
      </c>
      <c r="M170" s="21">
        <f t="shared" si="151"/>
        <v>0</v>
      </c>
      <c r="N170" s="21">
        <v>0</v>
      </c>
      <c r="O170" s="21">
        <v>0</v>
      </c>
      <c r="P170" s="21">
        <v>0</v>
      </c>
      <c r="Q170" s="21">
        <v>0</v>
      </c>
      <c r="R170" s="19">
        <f t="shared" si="147"/>
        <v>0</v>
      </c>
      <c r="S170" s="19">
        <f t="shared" si="148"/>
        <v>0</v>
      </c>
      <c r="T170" s="19">
        <f t="shared" si="149"/>
        <v>0</v>
      </c>
    </row>
    <row r="171" spans="1:20" ht="15">
      <c r="A171" s="89" t="s">
        <v>21</v>
      </c>
      <c r="B171" s="89"/>
      <c r="C171" s="43" t="s">
        <v>13</v>
      </c>
      <c r="D171" s="16">
        <v>0</v>
      </c>
      <c r="E171" s="16">
        <v>14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43">
        <v>0</v>
      </c>
      <c r="O171" s="43">
        <v>0</v>
      </c>
      <c r="P171" s="43">
        <v>0</v>
      </c>
      <c r="Q171" s="43">
        <v>0</v>
      </c>
      <c r="R171" s="19">
        <f t="shared" si="147"/>
        <v>0</v>
      </c>
      <c r="S171" s="19">
        <f t="shared" si="148"/>
        <v>14</v>
      </c>
      <c r="T171" s="19">
        <f t="shared" si="149"/>
        <v>14</v>
      </c>
    </row>
    <row r="172" spans="1:20" ht="15">
      <c r="A172" s="89"/>
      <c r="B172" s="89"/>
      <c r="C172" s="43" t="s">
        <v>14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43">
        <v>0</v>
      </c>
      <c r="O172" s="43">
        <v>0</v>
      </c>
      <c r="P172" s="43">
        <v>0</v>
      </c>
      <c r="Q172" s="43">
        <v>0</v>
      </c>
      <c r="R172" s="19">
        <f t="shared" si="147"/>
        <v>0</v>
      </c>
      <c r="S172" s="19">
        <f t="shared" si="148"/>
        <v>0</v>
      </c>
      <c r="T172" s="19">
        <f t="shared" si="149"/>
        <v>0</v>
      </c>
    </row>
    <row r="173" spans="1:20" ht="15">
      <c r="A173" s="98" t="s">
        <v>22</v>
      </c>
      <c r="B173" s="89" t="s">
        <v>23</v>
      </c>
      <c r="C173" s="43" t="s">
        <v>13</v>
      </c>
      <c r="D173" s="16">
        <v>5</v>
      </c>
      <c r="E173" s="16">
        <v>4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43">
        <v>0</v>
      </c>
      <c r="O173" s="43">
        <v>0</v>
      </c>
      <c r="P173" s="43">
        <v>0</v>
      </c>
      <c r="Q173" s="43">
        <v>0</v>
      </c>
      <c r="R173" s="19">
        <f t="shared" si="147"/>
        <v>5</v>
      </c>
      <c r="S173" s="19">
        <f t="shared" si="148"/>
        <v>4</v>
      </c>
      <c r="T173" s="19">
        <f t="shared" si="149"/>
        <v>9</v>
      </c>
    </row>
    <row r="174" spans="1:20" ht="15">
      <c r="A174" s="98"/>
      <c r="B174" s="89"/>
      <c r="C174" s="43" t="s">
        <v>14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43">
        <v>0</v>
      </c>
      <c r="O174" s="43">
        <v>0</v>
      </c>
      <c r="P174" s="43">
        <v>0</v>
      </c>
      <c r="Q174" s="43">
        <v>0</v>
      </c>
      <c r="R174" s="19">
        <f t="shared" si="147"/>
        <v>0</v>
      </c>
      <c r="S174" s="19">
        <f t="shared" si="148"/>
        <v>0</v>
      </c>
      <c r="T174" s="19">
        <f t="shared" si="149"/>
        <v>0</v>
      </c>
    </row>
    <row r="175" spans="1:20" ht="15">
      <c r="A175" s="98"/>
      <c r="B175" s="89" t="s">
        <v>24</v>
      </c>
      <c r="C175" s="43" t="s">
        <v>13</v>
      </c>
      <c r="D175" s="16">
        <v>2</v>
      </c>
      <c r="E175" s="16">
        <v>5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43">
        <v>0</v>
      </c>
      <c r="O175" s="43">
        <v>0</v>
      </c>
      <c r="P175" s="43">
        <v>0</v>
      </c>
      <c r="Q175" s="43">
        <v>0</v>
      </c>
      <c r="R175" s="19">
        <f t="shared" si="147"/>
        <v>2</v>
      </c>
      <c r="S175" s="19">
        <f t="shared" si="148"/>
        <v>5</v>
      </c>
      <c r="T175" s="19">
        <f t="shared" si="149"/>
        <v>7</v>
      </c>
    </row>
    <row r="176" spans="1:20" ht="15">
      <c r="A176" s="98"/>
      <c r="B176" s="89"/>
      <c r="C176" s="43" t="s">
        <v>14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43">
        <v>0</v>
      </c>
      <c r="O176" s="43">
        <v>0</v>
      </c>
      <c r="P176" s="43">
        <v>0</v>
      </c>
      <c r="Q176" s="43">
        <v>0</v>
      </c>
      <c r="R176" s="19">
        <f t="shared" si="147"/>
        <v>0</v>
      </c>
      <c r="S176" s="19">
        <f t="shared" si="148"/>
        <v>0</v>
      </c>
      <c r="T176" s="19">
        <f t="shared" si="149"/>
        <v>0</v>
      </c>
    </row>
    <row r="177" spans="1:20" ht="15">
      <c r="A177" s="98"/>
      <c r="B177" s="89" t="s">
        <v>25</v>
      </c>
      <c r="C177" s="43" t="s">
        <v>13</v>
      </c>
      <c r="D177" s="16">
        <v>1</v>
      </c>
      <c r="E177" s="16">
        <v>3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43">
        <v>0</v>
      </c>
      <c r="O177" s="43">
        <v>0</v>
      </c>
      <c r="P177" s="43">
        <v>0</v>
      </c>
      <c r="Q177" s="43">
        <v>0</v>
      </c>
      <c r="R177" s="19">
        <f t="shared" si="147"/>
        <v>1</v>
      </c>
      <c r="S177" s="19">
        <f t="shared" si="148"/>
        <v>3</v>
      </c>
      <c r="T177" s="19">
        <f t="shared" si="149"/>
        <v>4</v>
      </c>
    </row>
    <row r="178" spans="1:20" ht="15">
      <c r="A178" s="98"/>
      <c r="B178" s="89"/>
      <c r="C178" s="43" t="s">
        <v>14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43">
        <v>0</v>
      </c>
      <c r="O178" s="43">
        <v>0</v>
      </c>
      <c r="P178" s="43">
        <v>0</v>
      </c>
      <c r="Q178" s="43">
        <v>0</v>
      </c>
      <c r="R178" s="19">
        <f t="shared" si="147"/>
        <v>0</v>
      </c>
      <c r="S178" s="19">
        <f t="shared" si="148"/>
        <v>0</v>
      </c>
      <c r="T178" s="19">
        <f t="shared" si="149"/>
        <v>0</v>
      </c>
    </row>
    <row r="179" spans="1:20" ht="15">
      <c r="A179" s="98"/>
      <c r="B179" s="89" t="s">
        <v>26</v>
      </c>
      <c r="C179" s="43" t="s">
        <v>13</v>
      </c>
      <c r="D179" s="16">
        <v>1</v>
      </c>
      <c r="E179" s="16">
        <v>5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43">
        <v>0</v>
      </c>
      <c r="O179" s="43">
        <v>0</v>
      </c>
      <c r="P179" s="43">
        <v>0</v>
      </c>
      <c r="Q179" s="43">
        <v>0</v>
      </c>
      <c r="R179" s="19">
        <f t="shared" si="147"/>
        <v>1</v>
      </c>
      <c r="S179" s="19">
        <f t="shared" si="148"/>
        <v>5</v>
      </c>
      <c r="T179" s="19">
        <f t="shared" si="149"/>
        <v>6</v>
      </c>
    </row>
    <row r="180" spans="1:20" ht="15">
      <c r="A180" s="98"/>
      <c r="B180" s="89"/>
      <c r="C180" s="43" t="s">
        <v>14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43">
        <v>0</v>
      </c>
      <c r="O180" s="43">
        <v>0</v>
      </c>
      <c r="P180" s="43">
        <v>0</v>
      </c>
      <c r="Q180" s="43">
        <v>0</v>
      </c>
      <c r="R180" s="19">
        <f t="shared" si="147"/>
        <v>0</v>
      </c>
      <c r="S180" s="19">
        <f t="shared" si="148"/>
        <v>0</v>
      </c>
      <c r="T180" s="19">
        <f t="shared" si="149"/>
        <v>0</v>
      </c>
    </row>
    <row r="181" spans="1:20" ht="15">
      <c r="A181" s="98"/>
      <c r="B181" s="89" t="s">
        <v>27</v>
      </c>
      <c r="C181" s="43" t="s">
        <v>13</v>
      </c>
      <c r="D181" s="16">
        <v>0</v>
      </c>
      <c r="E181" s="16">
        <v>3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43">
        <v>0</v>
      </c>
      <c r="O181" s="43">
        <v>0</v>
      </c>
      <c r="P181" s="43">
        <v>0</v>
      </c>
      <c r="Q181" s="43">
        <v>0</v>
      </c>
      <c r="R181" s="19">
        <f t="shared" si="147"/>
        <v>0</v>
      </c>
      <c r="S181" s="19">
        <f t="shared" si="148"/>
        <v>3</v>
      </c>
      <c r="T181" s="19">
        <f t="shared" si="149"/>
        <v>3</v>
      </c>
    </row>
    <row r="182" spans="1:20" ht="15">
      <c r="A182" s="98"/>
      <c r="B182" s="89"/>
      <c r="C182" s="43" t="s">
        <v>14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43">
        <v>0</v>
      </c>
      <c r="O182" s="43">
        <v>0</v>
      </c>
      <c r="P182" s="43">
        <v>0</v>
      </c>
      <c r="Q182" s="43">
        <v>0</v>
      </c>
      <c r="R182" s="19">
        <f t="shared" si="147"/>
        <v>0</v>
      </c>
      <c r="S182" s="19">
        <f t="shared" si="148"/>
        <v>0</v>
      </c>
      <c r="T182" s="19">
        <f t="shared" si="149"/>
        <v>0</v>
      </c>
    </row>
    <row r="183" spans="1:20" ht="15">
      <c r="A183" s="98"/>
      <c r="B183" s="89" t="s">
        <v>28</v>
      </c>
      <c r="C183" s="43" t="s">
        <v>13</v>
      </c>
      <c r="D183" s="16">
        <v>2</v>
      </c>
      <c r="E183" s="16">
        <v>5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43">
        <v>0</v>
      </c>
      <c r="O183" s="43">
        <v>0</v>
      </c>
      <c r="P183" s="43">
        <v>0</v>
      </c>
      <c r="Q183" s="43">
        <v>0</v>
      </c>
      <c r="R183" s="19">
        <f t="shared" si="147"/>
        <v>2</v>
      </c>
      <c r="S183" s="19">
        <f t="shared" si="148"/>
        <v>5</v>
      </c>
      <c r="T183" s="19">
        <f t="shared" si="149"/>
        <v>7</v>
      </c>
    </row>
    <row r="184" spans="1:20" ht="15">
      <c r="A184" s="98"/>
      <c r="B184" s="92"/>
      <c r="C184" s="43" t="s">
        <v>14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43">
        <v>0</v>
      </c>
      <c r="O184" s="43">
        <v>0</v>
      </c>
      <c r="P184" s="43">
        <v>0</v>
      </c>
      <c r="Q184" s="43">
        <v>0</v>
      </c>
      <c r="R184" s="19">
        <f t="shared" si="147"/>
        <v>0</v>
      </c>
      <c r="S184" s="19">
        <f t="shared" si="148"/>
        <v>0</v>
      </c>
      <c r="T184" s="19">
        <f t="shared" si="149"/>
        <v>0</v>
      </c>
    </row>
    <row r="185" spans="1:20" ht="15">
      <c r="A185" s="98"/>
      <c r="B185" s="89" t="s">
        <v>29</v>
      </c>
      <c r="C185" s="43" t="s">
        <v>13</v>
      </c>
      <c r="D185" s="16">
        <v>1</v>
      </c>
      <c r="E185" s="16">
        <v>3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43">
        <v>0</v>
      </c>
      <c r="O185" s="43">
        <v>0</v>
      </c>
      <c r="P185" s="43">
        <v>0</v>
      </c>
      <c r="Q185" s="43">
        <v>0</v>
      </c>
      <c r="R185" s="19">
        <f t="shared" si="147"/>
        <v>1</v>
      </c>
      <c r="S185" s="19">
        <f t="shared" si="148"/>
        <v>3</v>
      </c>
      <c r="T185" s="19">
        <f t="shared" si="149"/>
        <v>4</v>
      </c>
    </row>
    <row r="186" spans="1:20" ht="15">
      <c r="A186" s="98"/>
      <c r="B186" s="89"/>
      <c r="C186" s="43" t="s">
        <v>14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43">
        <v>0</v>
      </c>
      <c r="O186" s="43">
        <v>0</v>
      </c>
      <c r="P186" s="43">
        <v>0</v>
      </c>
      <c r="Q186" s="43">
        <v>0</v>
      </c>
      <c r="R186" s="19">
        <f t="shared" si="147"/>
        <v>0</v>
      </c>
      <c r="S186" s="19">
        <f t="shared" si="148"/>
        <v>0</v>
      </c>
      <c r="T186" s="19">
        <f t="shared" si="149"/>
        <v>0</v>
      </c>
    </row>
    <row r="187" spans="1:20" ht="15">
      <c r="A187" s="98"/>
      <c r="B187" s="90" t="s">
        <v>30</v>
      </c>
      <c r="C187" s="21" t="s">
        <v>13</v>
      </c>
      <c r="D187" s="27">
        <f>D185+D183+D181+D179+D177+D175+D173</f>
        <v>12</v>
      </c>
      <c r="E187" s="27">
        <f aca="true" t="shared" si="152" ref="E187:M187">E185+E183+E181+E179+E177+E175+E173</f>
        <v>28</v>
      </c>
      <c r="F187" s="27">
        <f t="shared" si="152"/>
        <v>0</v>
      </c>
      <c r="G187" s="27">
        <f t="shared" si="152"/>
        <v>0</v>
      </c>
      <c r="H187" s="27">
        <f t="shared" si="152"/>
        <v>0</v>
      </c>
      <c r="I187" s="27">
        <f t="shared" si="152"/>
        <v>0</v>
      </c>
      <c r="J187" s="27">
        <f t="shared" si="152"/>
        <v>0</v>
      </c>
      <c r="K187" s="27">
        <f t="shared" si="152"/>
        <v>0</v>
      </c>
      <c r="L187" s="27">
        <f t="shared" si="152"/>
        <v>0</v>
      </c>
      <c r="M187" s="27">
        <f t="shared" si="152"/>
        <v>0</v>
      </c>
      <c r="N187" s="21">
        <v>0</v>
      </c>
      <c r="O187" s="21">
        <v>0</v>
      </c>
      <c r="P187" s="27">
        <v>0</v>
      </c>
      <c r="Q187" s="27">
        <v>0</v>
      </c>
      <c r="R187" s="19">
        <f t="shared" si="147"/>
        <v>12</v>
      </c>
      <c r="S187" s="19">
        <f t="shared" si="148"/>
        <v>28</v>
      </c>
      <c r="T187" s="19">
        <f t="shared" si="149"/>
        <v>40</v>
      </c>
    </row>
    <row r="188" spans="1:20" ht="15">
      <c r="A188" s="98"/>
      <c r="B188" s="90"/>
      <c r="C188" s="21" t="s">
        <v>14</v>
      </c>
      <c r="D188" s="27">
        <f>D186+D184+D182+D180+D178+D176+D174</f>
        <v>0</v>
      </c>
      <c r="E188" s="27">
        <f aca="true" t="shared" si="153" ref="E188:M188">E186+E184+E182+E180+E178+E176+E174</f>
        <v>0</v>
      </c>
      <c r="F188" s="27">
        <f t="shared" si="153"/>
        <v>0</v>
      </c>
      <c r="G188" s="27">
        <f t="shared" si="153"/>
        <v>0</v>
      </c>
      <c r="H188" s="27">
        <f t="shared" si="153"/>
        <v>0</v>
      </c>
      <c r="I188" s="27">
        <f t="shared" si="153"/>
        <v>0</v>
      </c>
      <c r="J188" s="27">
        <f t="shared" si="153"/>
        <v>0</v>
      </c>
      <c r="K188" s="27">
        <f t="shared" si="153"/>
        <v>0</v>
      </c>
      <c r="L188" s="27">
        <f t="shared" si="153"/>
        <v>0</v>
      </c>
      <c r="M188" s="27">
        <f t="shared" si="153"/>
        <v>0</v>
      </c>
      <c r="N188" s="21">
        <v>0</v>
      </c>
      <c r="O188" s="21">
        <v>0</v>
      </c>
      <c r="P188" s="27">
        <v>0</v>
      </c>
      <c r="Q188" s="27">
        <v>0</v>
      </c>
      <c r="R188" s="19">
        <f t="shared" si="147"/>
        <v>0</v>
      </c>
      <c r="S188" s="19">
        <f t="shared" si="148"/>
        <v>0</v>
      </c>
      <c r="T188" s="19">
        <f t="shared" si="149"/>
        <v>0</v>
      </c>
    </row>
    <row r="189" spans="1:20" ht="15">
      <c r="A189" s="89" t="s">
        <v>31</v>
      </c>
      <c r="B189" s="89"/>
      <c r="C189" s="43" t="s">
        <v>13</v>
      </c>
      <c r="D189" s="16">
        <v>1</v>
      </c>
      <c r="E189" s="16">
        <v>4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43">
        <v>0</v>
      </c>
      <c r="O189" s="43">
        <v>0</v>
      </c>
      <c r="P189" s="43">
        <v>0</v>
      </c>
      <c r="Q189" s="43">
        <v>0</v>
      </c>
      <c r="R189" s="19">
        <f t="shared" si="147"/>
        <v>1</v>
      </c>
      <c r="S189" s="19">
        <f t="shared" si="148"/>
        <v>4</v>
      </c>
      <c r="T189" s="19">
        <f t="shared" si="149"/>
        <v>5</v>
      </c>
    </row>
    <row r="190" spans="1:20" ht="15">
      <c r="A190" s="89"/>
      <c r="B190" s="89"/>
      <c r="C190" s="43" t="s">
        <v>14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43">
        <v>0</v>
      </c>
      <c r="O190" s="43">
        <v>0</v>
      </c>
      <c r="P190" s="43">
        <v>0</v>
      </c>
      <c r="Q190" s="43">
        <v>0</v>
      </c>
      <c r="R190" s="19">
        <f t="shared" si="147"/>
        <v>0</v>
      </c>
      <c r="S190" s="19">
        <f t="shared" si="148"/>
        <v>0</v>
      </c>
      <c r="T190" s="19">
        <f t="shared" si="149"/>
        <v>0</v>
      </c>
    </row>
    <row r="191" spans="1:20" ht="15">
      <c r="A191" s="81" t="s">
        <v>32</v>
      </c>
      <c r="B191" s="93" t="s">
        <v>33</v>
      </c>
      <c r="C191" s="43" t="s">
        <v>13</v>
      </c>
      <c r="D191" s="16">
        <v>4</v>
      </c>
      <c r="E191" s="16">
        <v>2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43">
        <v>0</v>
      </c>
      <c r="O191" s="43">
        <v>0</v>
      </c>
      <c r="P191" s="43">
        <v>0</v>
      </c>
      <c r="Q191" s="43">
        <v>0</v>
      </c>
      <c r="R191" s="19">
        <f aca="true" t="shared" si="154" ref="R191:R222">P191+N191+F191+D191</f>
        <v>4</v>
      </c>
      <c r="S191" s="19">
        <f aca="true" t="shared" si="155" ref="S191:S222">Q191+O191+G191+E191</f>
        <v>2</v>
      </c>
      <c r="T191" s="19">
        <f t="shared" si="149"/>
        <v>6</v>
      </c>
    </row>
    <row r="192" spans="1:20" ht="15">
      <c r="A192" s="94"/>
      <c r="B192" s="93"/>
      <c r="C192" s="43" t="s">
        <v>14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43">
        <v>0</v>
      </c>
      <c r="O192" s="43">
        <v>0</v>
      </c>
      <c r="P192" s="43">
        <v>0</v>
      </c>
      <c r="Q192" s="43">
        <v>0</v>
      </c>
      <c r="R192" s="19">
        <f t="shared" si="154"/>
        <v>0</v>
      </c>
      <c r="S192" s="19">
        <f t="shared" si="155"/>
        <v>0</v>
      </c>
      <c r="T192" s="19">
        <f t="shared" si="149"/>
        <v>0</v>
      </c>
    </row>
    <row r="193" spans="1:20" ht="15">
      <c r="A193" s="94"/>
      <c r="B193" s="93" t="s">
        <v>34</v>
      </c>
      <c r="C193" s="43" t="s">
        <v>13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43">
        <v>0</v>
      </c>
      <c r="O193" s="43">
        <v>0</v>
      </c>
      <c r="P193" s="43">
        <v>0</v>
      </c>
      <c r="Q193" s="43">
        <v>0</v>
      </c>
      <c r="R193" s="19">
        <f t="shared" si="154"/>
        <v>0</v>
      </c>
      <c r="S193" s="19">
        <f t="shared" si="155"/>
        <v>0</v>
      </c>
      <c r="T193" s="19">
        <f t="shared" si="149"/>
        <v>0</v>
      </c>
    </row>
    <row r="194" spans="1:20" ht="15">
      <c r="A194" s="94"/>
      <c r="B194" s="93"/>
      <c r="C194" s="43" t="s">
        <v>14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43">
        <v>0</v>
      </c>
      <c r="O194" s="43">
        <v>0</v>
      </c>
      <c r="P194" s="43">
        <v>0</v>
      </c>
      <c r="Q194" s="43">
        <v>0</v>
      </c>
      <c r="R194" s="19">
        <f t="shared" si="154"/>
        <v>0</v>
      </c>
      <c r="S194" s="19">
        <f t="shared" si="155"/>
        <v>0</v>
      </c>
      <c r="T194" s="19">
        <f t="shared" si="149"/>
        <v>0</v>
      </c>
    </row>
    <row r="195" spans="1:20" ht="15">
      <c r="A195" s="94"/>
      <c r="B195" s="93" t="s">
        <v>35</v>
      </c>
      <c r="C195" s="43" t="s">
        <v>13</v>
      </c>
      <c r="D195" s="16">
        <v>1</v>
      </c>
      <c r="E195" s="16">
        <v>2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43">
        <v>0</v>
      </c>
      <c r="O195" s="43">
        <v>0</v>
      </c>
      <c r="P195" s="43">
        <v>0</v>
      </c>
      <c r="Q195" s="43">
        <v>0</v>
      </c>
      <c r="R195" s="19">
        <f t="shared" si="154"/>
        <v>1</v>
      </c>
      <c r="S195" s="19">
        <f t="shared" si="155"/>
        <v>2</v>
      </c>
      <c r="T195" s="19">
        <f t="shared" si="149"/>
        <v>3</v>
      </c>
    </row>
    <row r="196" spans="1:20" ht="15">
      <c r="A196" s="94"/>
      <c r="B196" s="93"/>
      <c r="C196" s="43" t="s">
        <v>14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43">
        <v>0</v>
      </c>
      <c r="O196" s="43">
        <v>0</v>
      </c>
      <c r="P196" s="43">
        <v>0</v>
      </c>
      <c r="Q196" s="43">
        <v>0</v>
      </c>
      <c r="R196" s="19">
        <f t="shared" si="154"/>
        <v>0</v>
      </c>
      <c r="S196" s="19">
        <f t="shared" si="155"/>
        <v>0</v>
      </c>
      <c r="T196" s="19">
        <f t="shared" si="149"/>
        <v>0</v>
      </c>
    </row>
    <row r="197" spans="1:20" ht="15">
      <c r="A197" s="94"/>
      <c r="B197" s="93" t="s">
        <v>36</v>
      </c>
      <c r="C197" s="43" t="s">
        <v>13</v>
      </c>
      <c r="D197" s="16">
        <v>4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43">
        <v>0</v>
      </c>
      <c r="O197" s="43">
        <v>0</v>
      </c>
      <c r="P197" s="43">
        <v>0</v>
      </c>
      <c r="Q197" s="43">
        <v>0</v>
      </c>
      <c r="R197" s="19">
        <f t="shared" si="154"/>
        <v>4</v>
      </c>
      <c r="S197" s="19">
        <f t="shared" si="155"/>
        <v>0</v>
      </c>
      <c r="T197" s="19">
        <f t="shared" si="149"/>
        <v>4</v>
      </c>
    </row>
    <row r="198" spans="1:20" ht="15">
      <c r="A198" s="94"/>
      <c r="B198" s="93"/>
      <c r="C198" s="43" t="s">
        <v>14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43">
        <v>0</v>
      </c>
      <c r="O198" s="43">
        <v>0</v>
      </c>
      <c r="P198" s="43">
        <v>0</v>
      </c>
      <c r="Q198" s="43">
        <v>0</v>
      </c>
      <c r="R198" s="19">
        <f t="shared" si="154"/>
        <v>0</v>
      </c>
      <c r="S198" s="19">
        <f t="shared" si="155"/>
        <v>0</v>
      </c>
      <c r="T198" s="19">
        <f t="shared" si="149"/>
        <v>0</v>
      </c>
    </row>
    <row r="199" spans="1:20" ht="15">
      <c r="A199" s="94"/>
      <c r="B199" s="93" t="s">
        <v>37</v>
      </c>
      <c r="C199" s="43" t="s">
        <v>13</v>
      </c>
      <c r="D199" s="16">
        <v>0</v>
      </c>
      <c r="E199" s="16">
        <v>3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43">
        <v>0</v>
      </c>
      <c r="O199" s="43">
        <v>0</v>
      </c>
      <c r="P199" s="43">
        <v>0</v>
      </c>
      <c r="Q199" s="43">
        <v>0</v>
      </c>
      <c r="R199" s="19">
        <f t="shared" si="154"/>
        <v>0</v>
      </c>
      <c r="S199" s="19">
        <f t="shared" si="155"/>
        <v>3</v>
      </c>
      <c r="T199" s="19">
        <f t="shared" si="149"/>
        <v>3</v>
      </c>
    </row>
    <row r="200" spans="1:20" ht="15">
      <c r="A200" s="94"/>
      <c r="B200" s="93"/>
      <c r="C200" s="43" t="s">
        <v>14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43">
        <v>0</v>
      </c>
      <c r="O200" s="43">
        <v>0</v>
      </c>
      <c r="P200" s="43">
        <v>0</v>
      </c>
      <c r="Q200" s="43">
        <v>0</v>
      </c>
      <c r="R200" s="19">
        <f t="shared" si="154"/>
        <v>0</v>
      </c>
      <c r="S200" s="19">
        <f t="shared" si="155"/>
        <v>0</v>
      </c>
      <c r="T200" s="19">
        <f t="shared" si="149"/>
        <v>0</v>
      </c>
    </row>
    <row r="201" spans="1:20" ht="15">
      <c r="A201" s="94"/>
      <c r="B201" s="93" t="s">
        <v>38</v>
      </c>
      <c r="C201" s="43" t="s">
        <v>13</v>
      </c>
      <c r="D201" s="16">
        <v>0</v>
      </c>
      <c r="E201" s="16">
        <v>3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43">
        <v>0</v>
      </c>
      <c r="O201" s="43">
        <v>0</v>
      </c>
      <c r="P201" s="43">
        <v>0</v>
      </c>
      <c r="Q201" s="43">
        <v>0</v>
      </c>
      <c r="R201" s="19">
        <f t="shared" si="154"/>
        <v>0</v>
      </c>
      <c r="S201" s="19">
        <f t="shared" si="155"/>
        <v>3</v>
      </c>
      <c r="T201" s="19">
        <f t="shared" si="149"/>
        <v>3</v>
      </c>
    </row>
    <row r="202" spans="1:20" ht="15">
      <c r="A202" s="94"/>
      <c r="B202" s="93"/>
      <c r="C202" s="43" t="s">
        <v>14</v>
      </c>
      <c r="D202" s="16">
        <v>1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43">
        <v>0</v>
      </c>
      <c r="O202" s="43">
        <v>0</v>
      </c>
      <c r="P202" s="43">
        <v>0</v>
      </c>
      <c r="Q202" s="43">
        <v>0</v>
      </c>
      <c r="R202" s="19">
        <f t="shared" si="154"/>
        <v>1</v>
      </c>
      <c r="S202" s="19">
        <f t="shared" si="155"/>
        <v>0</v>
      </c>
      <c r="T202" s="19">
        <f t="shared" si="149"/>
        <v>1</v>
      </c>
    </row>
    <row r="203" spans="1:20" ht="15">
      <c r="A203" s="94"/>
      <c r="B203" s="93" t="s">
        <v>39</v>
      </c>
      <c r="C203" s="43" t="s">
        <v>13</v>
      </c>
      <c r="D203" s="16">
        <v>2</v>
      </c>
      <c r="E203" s="16">
        <v>4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43">
        <v>0</v>
      </c>
      <c r="O203" s="43">
        <v>0</v>
      </c>
      <c r="P203" s="43">
        <v>0</v>
      </c>
      <c r="Q203" s="43">
        <v>0</v>
      </c>
      <c r="R203" s="19">
        <f t="shared" si="154"/>
        <v>2</v>
      </c>
      <c r="S203" s="19">
        <f t="shared" si="155"/>
        <v>4</v>
      </c>
      <c r="T203" s="19">
        <f t="shared" si="149"/>
        <v>6</v>
      </c>
    </row>
    <row r="204" spans="1:20" ht="15">
      <c r="A204" s="94"/>
      <c r="B204" s="93"/>
      <c r="C204" s="43" t="s">
        <v>14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43">
        <v>0</v>
      </c>
      <c r="O204" s="43">
        <v>0</v>
      </c>
      <c r="P204" s="43">
        <v>0</v>
      </c>
      <c r="Q204" s="43">
        <v>0</v>
      </c>
      <c r="R204" s="19">
        <f t="shared" si="154"/>
        <v>0</v>
      </c>
      <c r="S204" s="19">
        <f t="shared" si="155"/>
        <v>0</v>
      </c>
      <c r="T204" s="19">
        <f t="shared" si="149"/>
        <v>0</v>
      </c>
    </row>
    <row r="205" spans="1:20" ht="15">
      <c r="A205" s="94"/>
      <c r="B205" s="93" t="s">
        <v>40</v>
      </c>
      <c r="C205" s="43" t="s">
        <v>13</v>
      </c>
      <c r="D205" s="16">
        <v>1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43">
        <v>0</v>
      </c>
      <c r="O205" s="43">
        <v>0</v>
      </c>
      <c r="P205" s="43">
        <v>0</v>
      </c>
      <c r="Q205" s="43">
        <v>0</v>
      </c>
      <c r="R205" s="19">
        <f t="shared" si="154"/>
        <v>1</v>
      </c>
      <c r="S205" s="19">
        <f t="shared" si="155"/>
        <v>0</v>
      </c>
      <c r="T205" s="19">
        <f t="shared" si="149"/>
        <v>1</v>
      </c>
    </row>
    <row r="206" spans="1:20" ht="15">
      <c r="A206" s="94"/>
      <c r="B206" s="93"/>
      <c r="C206" s="43" t="s">
        <v>14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43">
        <v>0</v>
      </c>
      <c r="O206" s="43">
        <v>0</v>
      </c>
      <c r="P206" s="43">
        <v>0</v>
      </c>
      <c r="Q206" s="43">
        <v>0</v>
      </c>
      <c r="R206" s="19">
        <f t="shared" si="154"/>
        <v>0</v>
      </c>
      <c r="S206" s="19">
        <f t="shared" si="155"/>
        <v>0</v>
      </c>
      <c r="T206" s="19">
        <f t="shared" si="149"/>
        <v>0</v>
      </c>
    </row>
    <row r="207" spans="1:20" ht="15">
      <c r="A207" s="94"/>
      <c r="B207" s="93" t="s">
        <v>41</v>
      </c>
      <c r="C207" s="43" t="s">
        <v>13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43">
        <v>0</v>
      </c>
      <c r="O207" s="43">
        <v>0</v>
      </c>
      <c r="P207" s="43">
        <v>0</v>
      </c>
      <c r="Q207" s="43">
        <v>0</v>
      </c>
      <c r="R207" s="19">
        <f t="shared" si="154"/>
        <v>0</v>
      </c>
      <c r="S207" s="19">
        <f t="shared" si="155"/>
        <v>0</v>
      </c>
      <c r="T207" s="19">
        <f t="shared" si="149"/>
        <v>0</v>
      </c>
    </row>
    <row r="208" spans="1:20" ht="15">
      <c r="A208" s="94"/>
      <c r="B208" s="93"/>
      <c r="C208" s="43" t="s">
        <v>14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43">
        <v>0</v>
      </c>
      <c r="O208" s="43">
        <v>0</v>
      </c>
      <c r="P208" s="43">
        <v>0</v>
      </c>
      <c r="Q208" s="43">
        <v>0</v>
      </c>
      <c r="R208" s="19">
        <f t="shared" si="154"/>
        <v>0</v>
      </c>
      <c r="S208" s="19">
        <f t="shared" si="155"/>
        <v>0</v>
      </c>
      <c r="T208" s="19">
        <f t="shared" si="149"/>
        <v>0</v>
      </c>
    </row>
    <row r="209" spans="1:20" ht="15">
      <c r="A209" s="94"/>
      <c r="B209" s="93" t="s">
        <v>42</v>
      </c>
      <c r="C209" s="43" t="s">
        <v>13</v>
      </c>
      <c r="D209" s="16">
        <v>0</v>
      </c>
      <c r="E209" s="16">
        <v>1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43">
        <v>0</v>
      </c>
      <c r="O209" s="43">
        <v>0</v>
      </c>
      <c r="P209" s="43">
        <v>0</v>
      </c>
      <c r="Q209" s="43">
        <v>0</v>
      </c>
      <c r="R209" s="19">
        <f t="shared" si="154"/>
        <v>0</v>
      </c>
      <c r="S209" s="19">
        <f t="shared" si="155"/>
        <v>1</v>
      </c>
      <c r="T209" s="19">
        <f t="shared" si="149"/>
        <v>1</v>
      </c>
    </row>
    <row r="210" spans="1:20" ht="15">
      <c r="A210" s="94"/>
      <c r="B210" s="93"/>
      <c r="C210" s="43" t="s">
        <v>14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43">
        <v>0</v>
      </c>
      <c r="O210" s="43">
        <v>0</v>
      </c>
      <c r="P210" s="43">
        <v>0</v>
      </c>
      <c r="Q210" s="43">
        <v>0</v>
      </c>
      <c r="R210" s="19">
        <f t="shared" si="154"/>
        <v>0</v>
      </c>
      <c r="S210" s="19">
        <f t="shared" si="155"/>
        <v>0</v>
      </c>
      <c r="T210" s="19">
        <f t="shared" si="149"/>
        <v>0</v>
      </c>
    </row>
    <row r="211" spans="1:20" ht="15">
      <c r="A211" s="94"/>
      <c r="B211" s="93" t="s">
        <v>43</v>
      </c>
      <c r="C211" s="43" t="s">
        <v>13</v>
      </c>
      <c r="D211" s="16">
        <v>0</v>
      </c>
      <c r="E211" s="16">
        <v>1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43">
        <v>0</v>
      </c>
      <c r="O211" s="43">
        <v>0</v>
      </c>
      <c r="P211" s="43">
        <v>0</v>
      </c>
      <c r="Q211" s="43">
        <v>0</v>
      </c>
      <c r="R211" s="19">
        <f t="shared" si="154"/>
        <v>0</v>
      </c>
      <c r="S211" s="19">
        <f t="shared" si="155"/>
        <v>1</v>
      </c>
      <c r="T211" s="19">
        <f t="shared" si="149"/>
        <v>1</v>
      </c>
    </row>
    <row r="212" spans="1:20" ht="15">
      <c r="A212" s="94"/>
      <c r="B212" s="93"/>
      <c r="C212" s="43" t="s">
        <v>14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43">
        <v>0</v>
      </c>
      <c r="O212" s="43">
        <v>0</v>
      </c>
      <c r="P212" s="43">
        <v>0</v>
      </c>
      <c r="Q212" s="43">
        <v>0</v>
      </c>
      <c r="R212" s="19">
        <f t="shared" si="154"/>
        <v>0</v>
      </c>
      <c r="S212" s="19">
        <f t="shared" si="155"/>
        <v>0</v>
      </c>
      <c r="T212" s="19">
        <f t="shared" si="149"/>
        <v>0</v>
      </c>
    </row>
    <row r="213" spans="1:20" ht="15">
      <c r="A213" s="94"/>
      <c r="B213" s="93" t="s">
        <v>44</v>
      </c>
      <c r="C213" s="43" t="s">
        <v>13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43">
        <v>0</v>
      </c>
      <c r="O213" s="43">
        <v>0</v>
      </c>
      <c r="P213" s="43">
        <v>0</v>
      </c>
      <c r="Q213" s="43">
        <v>0</v>
      </c>
      <c r="R213" s="19">
        <f t="shared" si="154"/>
        <v>0</v>
      </c>
      <c r="S213" s="19">
        <f t="shared" si="155"/>
        <v>0</v>
      </c>
      <c r="T213" s="19">
        <f t="shared" si="149"/>
        <v>0</v>
      </c>
    </row>
    <row r="214" spans="1:20" ht="15">
      <c r="A214" s="94"/>
      <c r="B214" s="93"/>
      <c r="C214" s="43" t="s">
        <v>14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43">
        <v>0</v>
      </c>
      <c r="O214" s="43">
        <v>0</v>
      </c>
      <c r="P214" s="43">
        <v>0</v>
      </c>
      <c r="Q214" s="43">
        <v>0</v>
      </c>
      <c r="R214" s="19">
        <f t="shared" si="154"/>
        <v>0</v>
      </c>
      <c r="S214" s="19">
        <f t="shared" si="155"/>
        <v>0</v>
      </c>
      <c r="T214" s="19">
        <f t="shared" si="149"/>
        <v>0</v>
      </c>
    </row>
    <row r="215" spans="1:20" ht="15">
      <c r="A215" s="94"/>
      <c r="B215" s="93" t="s">
        <v>45</v>
      </c>
      <c r="C215" s="43" t="s">
        <v>13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43">
        <v>0</v>
      </c>
      <c r="O215" s="43">
        <v>0</v>
      </c>
      <c r="P215" s="43">
        <v>0</v>
      </c>
      <c r="Q215" s="43">
        <v>0</v>
      </c>
      <c r="R215" s="19">
        <f t="shared" si="154"/>
        <v>0</v>
      </c>
      <c r="S215" s="19">
        <f t="shared" si="155"/>
        <v>0</v>
      </c>
      <c r="T215" s="19">
        <f t="shared" si="149"/>
        <v>0</v>
      </c>
    </row>
    <row r="216" spans="1:20" ht="15">
      <c r="A216" s="94"/>
      <c r="B216" s="93"/>
      <c r="C216" s="43" t="s">
        <v>14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43">
        <v>0</v>
      </c>
      <c r="O216" s="43">
        <v>0</v>
      </c>
      <c r="P216" s="43">
        <v>0</v>
      </c>
      <c r="Q216" s="43">
        <v>0</v>
      </c>
      <c r="R216" s="19">
        <f t="shared" si="154"/>
        <v>0</v>
      </c>
      <c r="S216" s="19">
        <f t="shared" si="155"/>
        <v>0</v>
      </c>
      <c r="T216" s="19">
        <f t="shared" si="149"/>
        <v>0</v>
      </c>
    </row>
    <row r="217" spans="1:155" s="37" customFormat="1" ht="15">
      <c r="A217" s="94"/>
      <c r="B217" s="93" t="s">
        <v>46</v>
      </c>
      <c r="C217" s="60" t="s">
        <v>13</v>
      </c>
      <c r="D217" s="58">
        <v>0</v>
      </c>
      <c r="E217" s="58">
        <v>0</v>
      </c>
      <c r="F217" s="58">
        <v>0</v>
      </c>
      <c r="G217" s="58">
        <v>0</v>
      </c>
      <c r="H217" s="58">
        <v>1</v>
      </c>
      <c r="I217" s="58">
        <v>0</v>
      </c>
      <c r="J217" s="58">
        <v>0</v>
      </c>
      <c r="K217" s="58">
        <v>0</v>
      </c>
      <c r="L217" s="58">
        <v>0</v>
      </c>
      <c r="M217" s="58">
        <v>0</v>
      </c>
      <c r="N217" s="60">
        <v>0</v>
      </c>
      <c r="O217" s="60">
        <v>0</v>
      </c>
      <c r="P217" s="60">
        <v>0</v>
      </c>
      <c r="Q217" s="60">
        <v>0</v>
      </c>
      <c r="R217" s="57">
        <f t="shared" si="154"/>
        <v>0</v>
      </c>
      <c r="S217" s="57">
        <f t="shared" si="155"/>
        <v>0</v>
      </c>
      <c r="T217" s="57">
        <f t="shared" si="149"/>
        <v>0</v>
      </c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</row>
    <row r="218" spans="1:20" ht="15">
      <c r="A218" s="94"/>
      <c r="B218" s="93"/>
      <c r="C218" s="43" t="s">
        <v>14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43">
        <v>0</v>
      </c>
      <c r="O218" s="43">
        <v>0</v>
      </c>
      <c r="P218" s="43">
        <v>0</v>
      </c>
      <c r="Q218" s="43">
        <v>0</v>
      </c>
      <c r="R218" s="19">
        <f t="shared" si="154"/>
        <v>0</v>
      </c>
      <c r="S218" s="19">
        <f t="shared" si="155"/>
        <v>0</v>
      </c>
      <c r="T218" s="19">
        <f t="shared" si="149"/>
        <v>0</v>
      </c>
    </row>
    <row r="219" spans="1:20" ht="15">
      <c r="A219" s="94"/>
      <c r="B219" s="93" t="s">
        <v>47</v>
      </c>
      <c r="C219" s="43" t="s">
        <v>13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43">
        <v>0</v>
      </c>
      <c r="O219" s="43">
        <v>0</v>
      </c>
      <c r="P219" s="43">
        <v>0</v>
      </c>
      <c r="Q219" s="43">
        <v>0</v>
      </c>
      <c r="R219" s="19">
        <f t="shared" si="154"/>
        <v>0</v>
      </c>
      <c r="S219" s="19">
        <f t="shared" si="155"/>
        <v>0</v>
      </c>
      <c r="T219" s="19">
        <f t="shared" si="149"/>
        <v>0</v>
      </c>
    </row>
    <row r="220" spans="1:20" ht="15">
      <c r="A220" s="94"/>
      <c r="B220" s="93"/>
      <c r="C220" s="43" t="s">
        <v>14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43">
        <v>0</v>
      </c>
      <c r="O220" s="43">
        <v>0</v>
      </c>
      <c r="P220" s="43">
        <v>0</v>
      </c>
      <c r="Q220" s="43">
        <v>0</v>
      </c>
      <c r="R220" s="19">
        <f t="shared" si="154"/>
        <v>0</v>
      </c>
      <c r="S220" s="19">
        <f t="shared" si="155"/>
        <v>0</v>
      </c>
      <c r="T220" s="19">
        <f t="shared" si="149"/>
        <v>0</v>
      </c>
    </row>
    <row r="221" spans="1:20" ht="15">
      <c r="A221" s="94"/>
      <c r="B221" s="95" t="s">
        <v>48</v>
      </c>
      <c r="C221" s="21" t="s">
        <v>13</v>
      </c>
      <c r="D221" s="27">
        <f>D219+D217+D215+D213+D211+D209+D207+D205+D203+D201+D199+D197+D195+D193+D191</f>
        <v>12</v>
      </c>
      <c r="E221" s="27">
        <f>E219+E217+E215+E213+E211+E209+E207+E205+E203+E201+E199+E197+E195+E193+E191</f>
        <v>16</v>
      </c>
      <c r="F221" s="27">
        <f aca="true" t="shared" si="156" ref="F221:M221">F219+F217+F215+F213+F211+F209+F207+F205+F203+F201+F199+F197+F195+F193+F191</f>
        <v>0</v>
      </c>
      <c r="G221" s="27">
        <f t="shared" si="156"/>
        <v>0</v>
      </c>
      <c r="H221" s="27">
        <f t="shared" si="156"/>
        <v>1</v>
      </c>
      <c r="I221" s="27">
        <f t="shared" si="156"/>
        <v>0</v>
      </c>
      <c r="J221" s="27">
        <f t="shared" si="156"/>
        <v>0</v>
      </c>
      <c r="K221" s="27">
        <f t="shared" si="156"/>
        <v>0</v>
      </c>
      <c r="L221" s="27">
        <f t="shared" si="156"/>
        <v>0</v>
      </c>
      <c r="M221" s="27">
        <f t="shared" si="156"/>
        <v>0</v>
      </c>
      <c r="N221" s="21">
        <v>0</v>
      </c>
      <c r="O221" s="21">
        <v>0</v>
      </c>
      <c r="P221" s="27">
        <v>0</v>
      </c>
      <c r="Q221" s="27">
        <v>0</v>
      </c>
      <c r="R221" s="19">
        <f t="shared" si="154"/>
        <v>12</v>
      </c>
      <c r="S221" s="19">
        <f t="shared" si="155"/>
        <v>16</v>
      </c>
      <c r="T221" s="19">
        <f t="shared" si="149"/>
        <v>28</v>
      </c>
    </row>
    <row r="222" spans="1:20" ht="15">
      <c r="A222" s="94"/>
      <c r="B222" s="95"/>
      <c r="C222" s="21" t="s">
        <v>14</v>
      </c>
      <c r="D222" s="27">
        <f>D220+D218+D216+D214+D212+D210+D208+D206+D204+D202+D200+D198+D196+D194+D192</f>
        <v>1</v>
      </c>
      <c r="E222" s="27">
        <f>E220+E218+E216+E214+E212+E210+E208+E206+E204+E202+E200+E198+E196+E194+E192</f>
        <v>0</v>
      </c>
      <c r="F222" s="27">
        <f aca="true" t="shared" si="157" ref="F222:M222">F220+F218+F216+F214+F212+F210+F208+F206+F204+F202+F200+F198+F196+F194+F192</f>
        <v>0</v>
      </c>
      <c r="G222" s="27">
        <f t="shared" si="157"/>
        <v>0</v>
      </c>
      <c r="H222" s="27">
        <f t="shared" si="157"/>
        <v>0</v>
      </c>
      <c r="I222" s="27">
        <f t="shared" si="157"/>
        <v>0</v>
      </c>
      <c r="J222" s="27">
        <f t="shared" si="157"/>
        <v>0</v>
      </c>
      <c r="K222" s="27">
        <f t="shared" si="157"/>
        <v>0</v>
      </c>
      <c r="L222" s="27">
        <f t="shared" si="157"/>
        <v>0</v>
      </c>
      <c r="M222" s="27">
        <f t="shared" si="157"/>
        <v>0</v>
      </c>
      <c r="N222" s="21">
        <v>0</v>
      </c>
      <c r="O222" s="21">
        <v>0</v>
      </c>
      <c r="P222" s="27">
        <v>0</v>
      </c>
      <c r="Q222" s="27">
        <v>0</v>
      </c>
      <c r="R222" s="19">
        <f t="shared" si="154"/>
        <v>1</v>
      </c>
      <c r="S222" s="19">
        <f t="shared" si="155"/>
        <v>0</v>
      </c>
      <c r="T222" s="19">
        <f t="shared" si="149"/>
        <v>1</v>
      </c>
    </row>
    <row r="223" spans="1:20" ht="15">
      <c r="A223" s="98" t="s">
        <v>49</v>
      </c>
      <c r="B223" s="89" t="s">
        <v>50</v>
      </c>
      <c r="C223" s="43" t="s">
        <v>13</v>
      </c>
      <c r="D223" s="16">
        <v>2</v>
      </c>
      <c r="E223" s="16">
        <v>7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43">
        <v>0</v>
      </c>
      <c r="O223" s="43">
        <v>0</v>
      </c>
      <c r="P223" s="43">
        <v>0</v>
      </c>
      <c r="Q223" s="43">
        <v>0</v>
      </c>
      <c r="R223" s="19">
        <f aca="true" t="shared" si="158" ref="R223:R254">P223+N223+F223+D223</f>
        <v>2</v>
      </c>
      <c r="S223" s="19">
        <f aca="true" t="shared" si="159" ref="S223:S254">Q223+O223+G223+E223</f>
        <v>7</v>
      </c>
      <c r="T223" s="19">
        <f t="shared" si="149"/>
        <v>9</v>
      </c>
    </row>
    <row r="224" spans="1:20" ht="15">
      <c r="A224" s="98"/>
      <c r="B224" s="89"/>
      <c r="C224" s="43" t="s">
        <v>14</v>
      </c>
      <c r="D224" s="16">
        <v>1</v>
      </c>
      <c r="E224" s="16">
        <v>2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43">
        <v>0</v>
      </c>
      <c r="O224" s="43">
        <v>0</v>
      </c>
      <c r="P224" s="43">
        <v>0</v>
      </c>
      <c r="Q224" s="43">
        <v>0</v>
      </c>
      <c r="R224" s="19">
        <f t="shared" si="158"/>
        <v>1</v>
      </c>
      <c r="S224" s="19">
        <f t="shared" si="159"/>
        <v>2</v>
      </c>
      <c r="T224" s="19">
        <f aca="true" t="shared" si="160" ref="T224:T287">S224+R224</f>
        <v>3</v>
      </c>
    </row>
    <row r="225" spans="1:20" ht="15">
      <c r="A225" s="98"/>
      <c r="B225" s="89" t="s">
        <v>51</v>
      </c>
      <c r="C225" s="43" t="s">
        <v>13</v>
      </c>
      <c r="D225" s="16">
        <v>6</v>
      </c>
      <c r="E225" s="16">
        <v>4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43">
        <v>0</v>
      </c>
      <c r="O225" s="43">
        <v>0</v>
      </c>
      <c r="P225" s="43">
        <v>0</v>
      </c>
      <c r="Q225" s="43">
        <v>0</v>
      </c>
      <c r="R225" s="19">
        <f t="shared" si="158"/>
        <v>6</v>
      </c>
      <c r="S225" s="19">
        <f t="shared" si="159"/>
        <v>4</v>
      </c>
      <c r="T225" s="19">
        <f t="shared" si="160"/>
        <v>10</v>
      </c>
    </row>
    <row r="226" spans="1:20" ht="15">
      <c r="A226" s="98"/>
      <c r="B226" s="89"/>
      <c r="C226" s="43" t="s">
        <v>14</v>
      </c>
      <c r="D226" s="16">
        <v>1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43">
        <v>0</v>
      </c>
      <c r="O226" s="43">
        <v>1</v>
      </c>
      <c r="P226" s="43">
        <v>0</v>
      </c>
      <c r="Q226" s="43">
        <v>0</v>
      </c>
      <c r="R226" s="19">
        <f t="shared" si="158"/>
        <v>1</v>
      </c>
      <c r="S226" s="19">
        <f t="shared" si="159"/>
        <v>1</v>
      </c>
      <c r="T226" s="19">
        <f t="shared" si="160"/>
        <v>2</v>
      </c>
    </row>
    <row r="227" spans="1:20" ht="15">
      <c r="A227" s="98"/>
      <c r="B227" s="89" t="s">
        <v>52</v>
      </c>
      <c r="C227" s="43" t="s">
        <v>13</v>
      </c>
      <c r="D227" s="16">
        <v>1</v>
      </c>
      <c r="E227" s="16">
        <v>7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43">
        <v>0</v>
      </c>
      <c r="O227" s="43">
        <v>0</v>
      </c>
      <c r="P227" s="43">
        <v>0</v>
      </c>
      <c r="Q227" s="43">
        <v>0</v>
      </c>
      <c r="R227" s="19">
        <f t="shared" si="158"/>
        <v>1</v>
      </c>
      <c r="S227" s="19">
        <f t="shared" si="159"/>
        <v>7</v>
      </c>
      <c r="T227" s="19">
        <f t="shared" si="160"/>
        <v>8</v>
      </c>
    </row>
    <row r="228" spans="1:20" ht="15">
      <c r="A228" s="98"/>
      <c r="B228" s="89"/>
      <c r="C228" s="43" t="s">
        <v>14</v>
      </c>
      <c r="D228" s="16">
        <v>1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43">
        <v>0</v>
      </c>
      <c r="O228" s="43">
        <v>0</v>
      </c>
      <c r="P228" s="43">
        <v>0</v>
      </c>
      <c r="Q228" s="43">
        <v>0</v>
      </c>
      <c r="R228" s="19">
        <f t="shared" si="158"/>
        <v>1</v>
      </c>
      <c r="S228" s="19">
        <f t="shared" si="159"/>
        <v>0</v>
      </c>
      <c r="T228" s="19">
        <f t="shared" si="160"/>
        <v>1</v>
      </c>
    </row>
    <row r="229" spans="1:20" ht="15">
      <c r="A229" s="98"/>
      <c r="B229" s="89" t="s">
        <v>53</v>
      </c>
      <c r="C229" s="43" t="s">
        <v>13</v>
      </c>
      <c r="D229" s="16">
        <v>1</v>
      </c>
      <c r="E229" s="16">
        <v>5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43">
        <v>0</v>
      </c>
      <c r="O229" s="43">
        <v>0</v>
      </c>
      <c r="P229" s="43">
        <v>0</v>
      </c>
      <c r="Q229" s="43">
        <v>0</v>
      </c>
      <c r="R229" s="19">
        <f t="shared" si="158"/>
        <v>1</v>
      </c>
      <c r="S229" s="19">
        <f t="shared" si="159"/>
        <v>5</v>
      </c>
      <c r="T229" s="19">
        <f t="shared" si="160"/>
        <v>6</v>
      </c>
    </row>
    <row r="230" spans="1:20" ht="15">
      <c r="A230" s="98"/>
      <c r="B230" s="89"/>
      <c r="C230" s="43" t="s">
        <v>14</v>
      </c>
      <c r="D230" s="16">
        <v>1</v>
      </c>
      <c r="E230" s="16">
        <v>1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43">
        <v>1</v>
      </c>
      <c r="O230" s="43">
        <v>0</v>
      </c>
      <c r="P230" s="43">
        <v>0</v>
      </c>
      <c r="Q230" s="43">
        <v>0</v>
      </c>
      <c r="R230" s="19">
        <f t="shared" si="158"/>
        <v>2</v>
      </c>
      <c r="S230" s="19">
        <f t="shared" si="159"/>
        <v>1</v>
      </c>
      <c r="T230" s="19">
        <f t="shared" si="160"/>
        <v>3</v>
      </c>
    </row>
    <row r="231" spans="1:20" ht="15">
      <c r="A231" s="98"/>
      <c r="B231" s="89" t="s">
        <v>54</v>
      </c>
      <c r="C231" s="43" t="s">
        <v>13</v>
      </c>
      <c r="D231" s="16">
        <v>0</v>
      </c>
      <c r="E231" s="16">
        <v>4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43">
        <v>0</v>
      </c>
      <c r="O231" s="43">
        <v>0</v>
      </c>
      <c r="P231" s="43">
        <v>0</v>
      </c>
      <c r="Q231" s="43">
        <v>0</v>
      </c>
      <c r="R231" s="19">
        <f t="shared" si="158"/>
        <v>0</v>
      </c>
      <c r="S231" s="19">
        <f t="shared" si="159"/>
        <v>4</v>
      </c>
      <c r="T231" s="19">
        <f t="shared" si="160"/>
        <v>4</v>
      </c>
    </row>
    <row r="232" spans="1:20" ht="15">
      <c r="A232" s="98"/>
      <c r="B232" s="89"/>
      <c r="C232" s="43" t="s">
        <v>14</v>
      </c>
      <c r="D232" s="16">
        <v>0</v>
      </c>
      <c r="E232" s="16">
        <v>1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43">
        <v>0</v>
      </c>
      <c r="O232" s="43">
        <v>0</v>
      </c>
      <c r="P232" s="43">
        <v>0</v>
      </c>
      <c r="Q232" s="43">
        <v>0</v>
      </c>
      <c r="R232" s="19">
        <f t="shared" si="158"/>
        <v>0</v>
      </c>
      <c r="S232" s="19">
        <f t="shared" si="159"/>
        <v>1</v>
      </c>
      <c r="T232" s="19">
        <f t="shared" si="160"/>
        <v>1</v>
      </c>
    </row>
    <row r="233" spans="1:20" ht="15">
      <c r="A233" s="98"/>
      <c r="B233" s="89" t="s">
        <v>55</v>
      </c>
      <c r="C233" s="43" t="s">
        <v>13</v>
      </c>
      <c r="D233" s="16">
        <v>1</v>
      </c>
      <c r="E233" s="16">
        <v>2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43">
        <v>0</v>
      </c>
      <c r="O233" s="43">
        <v>0</v>
      </c>
      <c r="P233" s="43">
        <v>0</v>
      </c>
      <c r="Q233" s="43">
        <v>0</v>
      </c>
      <c r="R233" s="19">
        <f t="shared" si="158"/>
        <v>1</v>
      </c>
      <c r="S233" s="19">
        <f t="shared" si="159"/>
        <v>2</v>
      </c>
      <c r="T233" s="19">
        <f t="shared" si="160"/>
        <v>3</v>
      </c>
    </row>
    <row r="234" spans="1:20" ht="15">
      <c r="A234" s="98"/>
      <c r="B234" s="89"/>
      <c r="C234" s="43" t="s">
        <v>14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43">
        <v>0</v>
      </c>
      <c r="O234" s="43">
        <v>0</v>
      </c>
      <c r="P234" s="43">
        <v>0</v>
      </c>
      <c r="Q234" s="43">
        <v>0</v>
      </c>
      <c r="R234" s="19">
        <f t="shared" si="158"/>
        <v>0</v>
      </c>
      <c r="S234" s="19">
        <f t="shared" si="159"/>
        <v>0</v>
      </c>
      <c r="T234" s="19">
        <f t="shared" si="160"/>
        <v>0</v>
      </c>
    </row>
    <row r="235" spans="1:20" ht="15">
      <c r="A235" s="98"/>
      <c r="B235" s="89" t="s">
        <v>56</v>
      </c>
      <c r="C235" s="43" t="s">
        <v>13</v>
      </c>
      <c r="D235" s="16">
        <v>4</v>
      </c>
      <c r="E235" s="16">
        <v>2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43">
        <v>0</v>
      </c>
      <c r="O235" s="43">
        <v>0</v>
      </c>
      <c r="P235" s="43">
        <v>0</v>
      </c>
      <c r="Q235" s="43">
        <v>0</v>
      </c>
      <c r="R235" s="19">
        <f t="shared" si="158"/>
        <v>4</v>
      </c>
      <c r="S235" s="19">
        <f t="shared" si="159"/>
        <v>2</v>
      </c>
      <c r="T235" s="19">
        <f t="shared" si="160"/>
        <v>6</v>
      </c>
    </row>
    <row r="236" spans="1:20" ht="15">
      <c r="A236" s="98"/>
      <c r="B236" s="89"/>
      <c r="C236" s="43" t="s">
        <v>14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43">
        <v>0</v>
      </c>
      <c r="O236" s="43">
        <v>0</v>
      </c>
      <c r="P236" s="43">
        <v>0</v>
      </c>
      <c r="Q236" s="43">
        <v>0</v>
      </c>
      <c r="R236" s="19">
        <f t="shared" si="158"/>
        <v>0</v>
      </c>
      <c r="S236" s="19">
        <f t="shared" si="159"/>
        <v>0</v>
      </c>
      <c r="T236" s="19">
        <f t="shared" si="160"/>
        <v>0</v>
      </c>
    </row>
    <row r="237" spans="1:20" ht="15">
      <c r="A237" s="98"/>
      <c r="B237" s="95" t="s">
        <v>48</v>
      </c>
      <c r="C237" s="21" t="s">
        <v>13</v>
      </c>
      <c r="D237" s="27">
        <f>D235+D233+D231+D229+D227+D225+D223</f>
        <v>15</v>
      </c>
      <c r="E237" s="27">
        <f aca="true" t="shared" si="161" ref="E237:M237">E235+E233+E231+E229+E227+E225+E223</f>
        <v>31</v>
      </c>
      <c r="F237" s="27">
        <f t="shared" si="161"/>
        <v>0</v>
      </c>
      <c r="G237" s="27">
        <f t="shared" si="161"/>
        <v>0</v>
      </c>
      <c r="H237" s="27">
        <f t="shared" si="161"/>
        <v>0</v>
      </c>
      <c r="I237" s="27">
        <f t="shared" si="161"/>
        <v>0</v>
      </c>
      <c r="J237" s="27">
        <f t="shared" si="161"/>
        <v>0</v>
      </c>
      <c r="K237" s="27">
        <f t="shared" si="161"/>
        <v>0</v>
      </c>
      <c r="L237" s="27">
        <f t="shared" si="161"/>
        <v>0</v>
      </c>
      <c r="M237" s="27">
        <f t="shared" si="161"/>
        <v>0</v>
      </c>
      <c r="N237" s="21">
        <v>0</v>
      </c>
      <c r="O237" s="21">
        <v>0</v>
      </c>
      <c r="P237" s="27">
        <v>0</v>
      </c>
      <c r="Q237" s="27">
        <v>0</v>
      </c>
      <c r="R237" s="19">
        <f t="shared" si="158"/>
        <v>15</v>
      </c>
      <c r="S237" s="19">
        <f t="shared" si="159"/>
        <v>31</v>
      </c>
      <c r="T237" s="19">
        <f t="shared" si="160"/>
        <v>46</v>
      </c>
    </row>
    <row r="238" spans="1:20" ht="15">
      <c r="A238" s="98"/>
      <c r="B238" s="95"/>
      <c r="C238" s="21" t="s">
        <v>14</v>
      </c>
      <c r="D238" s="27">
        <f>D236+D234+D232+D230+D228+D226+D224</f>
        <v>4</v>
      </c>
      <c r="E238" s="27">
        <f aca="true" t="shared" si="162" ref="E238:M238">E236+E234+E232+E230+E228+E226+E224</f>
        <v>4</v>
      </c>
      <c r="F238" s="27">
        <f t="shared" si="162"/>
        <v>0</v>
      </c>
      <c r="G238" s="27">
        <f t="shared" si="162"/>
        <v>0</v>
      </c>
      <c r="H238" s="27">
        <f t="shared" si="162"/>
        <v>0</v>
      </c>
      <c r="I238" s="27">
        <f t="shared" si="162"/>
        <v>0</v>
      </c>
      <c r="J238" s="27">
        <f t="shared" si="162"/>
        <v>0</v>
      </c>
      <c r="K238" s="27">
        <f t="shared" si="162"/>
        <v>0</v>
      </c>
      <c r="L238" s="27">
        <f t="shared" si="162"/>
        <v>0</v>
      </c>
      <c r="M238" s="27">
        <f t="shared" si="162"/>
        <v>0</v>
      </c>
      <c r="N238" s="21">
        <v>1</v>
      </c>
      <c r="O238" s="21">
        <v>1</v>
      </c>
      <c r="P238" s="27">
        <v>0</v>
      </c>
      <c r="Q238" s="27">
        <v>0</v>
      </c>
      <c r="R238" s="19">
        <f t="shared" si="158"/>
        <v>5</v>
      </c>
      <c r="S238" s="19">
        <f t="shared" si="159"/>
        <v>5</v>
      </c>
      <c r="T238" s="19">
        <f t="shared" si="160"/>
        <v>10</v>
      </c>
    </row>
    <row r="239" spans="1:20" ht="15">
      <c r="A239" s="89" t="s">
        <v>57</v>
      </c>
      <c r="B239" s="89"/>
      <c r="C239" s="43" t="s">
        <v>13</v>
      </c>
      <c r="D239" s="16">
        <v>1</v>
      </c>
      <c r="E239" s="16">
        <v>4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43">
        <v>0</v>
      </c>
      <c r="O239" s="43">
        <v>0</v>
      </c>
      <c r="P239" s="43">
        <v>0</v>
      </c>
      <c r="Q239" s="43">
        <v>0</v>
      </c>
      <c r="R239" s="19">
        <f t="shared" si="158"/>
        <v>1</v>
      </c>
      <c r="S239" s="19">
        <f t="shared" si="159"/>
        <v>4</v>
      </c>
      <c r="T239" s="19">
        <f t="shared" si="160"/>
        <v>5</v>
      </c>
    </row>
    <row r="240" spans="1:20" ht="15">
      <c r="A240" s="89"/>
      <c r="B240" s="89"/>
      <c r="C240" s="43" t="s">
        <v>14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43">
        <v>0</v>
      </c>
      <c r="O240" s="43">
        <v>0</v>
      </c>
      <c r="P240" s="43">
        <v>0</v>
      </c>
      <c r="Q240" s="43">
        <v>0</v>
      </c>
      <c r="R240" s="19">
        <f t="shared" si="158"/>
        <v>0</v>
      </c>
      <c r="S240" s="19">
        <f t="shared" si="159"/>
        <v>0</v>
      </c>
      <c r="T240" s="19">
        <f t="shared" si="160"/>
        <v>0</v>
      </c>
    </row>
    <row r="241" spans="1:20" ht="15">
      <c r="A241" s="96" t="s">
        <v>58</v>
      </c>
      <c r="B241" s="96"/>
      <c r="C241" s="43" t="s">
        <v>13</v>
      </c>
      <c r="D241" s="16">
        <v>2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43">
        <v>0</v>
      </c>
      <c r="O241" s="43">
        <v>0</v>
      </c>
      <c r="P241" s="43">
        <v>0</v>
      </c>
      <c r="Q241" s="43">
        <v>0</v>
      </c>
      <c r="R241" s="19">
        <f t="shared" si="158"/>
        <v>2</v>
      </c>
      <c r="S241" s="19">
        <f t="shared" si="159"/>
        <v>0</v>
      </c>
      <c r="T241" s="19">
        <f t="shared" si="160"/>
        <v>2</v>
      </c>
    </row>
    <row r="242" spans="1:20" ht="15">
      <c r="A242" s="96"/>
      <c r="B242" s="96"/>
      <c r="C242" s="43" t="s">
        <v>14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43">
        <v>0</v>
      </c>
      <c r="O242" s="43">
        <v>0</v>
      </c>
      <c r="P242" s="43">
        <v>0</v>
      </c>
      <c r="Q242" s="43">
        <v>0</v>
      </c>
      <c r="R242" s="19">
        <f t="shared" si="158"/>
        <v>0</v>
      </c>
      <c r="S242" s="19">
        <f t="shared" si="159"/>
        <v>0</v>
      </c>
      <c r="T242" s="19">
        <f t="shared" si="160"/>
        <v>0</v>
      </c>
    </row>
    <row r="243" spans="1:20" ht="15">
      <c r="A243" s="96" t="s">
        <v>59</v>
      </c>
      <c r="B243" s="96"/>
      <c r="C243" s="43" t="s">
        <v>13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43">
        <v>0</v>
      </c>
      <c r="O243" s="43">
        <v>0</v>
      </c>
      <c r="P243" s="43">
        <v>0</v>
      </c>
      <c r="Q243" s="43">
        <v>0</v>
      </c>
      <c r="R243" s="19">
        <f t="shared" si="158"/>
        <v>0</v>
      </c>
      <c r="S243" s="19">
        <f t="shared" si="159"/>
        <v>0</v>
      </c>
      <c r="T243" s="19">
        <f t="shared" si="160"/>
        <v>0</v>
      </c>
    </row>
    <row r="244" spans="1:20" ht="15">
      <c r="A244" s="96"/>
      <c r="B244" s="96"/>
      <c r="C244" s="43" t="s">
        <v>14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43">
        <v>0</v>
      </c>
      <c r="O244" s="43">
        <v>0</v>
      </c>
      <c r="P244" s="43">
        <v>0</v>
      </c>
      <c r="Q244" s="43">
        <v>0</v>
      </c>
      <c r="R244" s="19">
        <f t="shared" si="158"/>
        <v>0</v>
      </c>
      <c r="S244" s="19">
        <f t="shared" si="159"/>
        <v>0</v>
      </c>
      <c r="T244" s="19">
        <f t="shared" si="160"/>
        <v>0</v>
      </c>
    </row>
    <row r="245" spans="1:20" ht="26.25" customHeight="1">
      <c r="A245" s="89" t="s">
        <v>111</v>
      </c>
      <c r="B245" s="92"/>
      <c r="C245" s="43" t="s">
        <v>13</v>
      </c>
      <c r="D245" s="16">
        <v>13</v>
      </c>
      <c r="E245" s="16">
        <v>26</v>
      </c>
      <c r="F245" s="16">
        <v>1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43">
        <v>0</v>
      </c>
      <c r="O245" s="43">
        <v>0</v>
      </c>
      <c r="P245" s="43">
        <v>0</v>
      </c>
      <c r="Q245" s="43">
        <v>0</v>
      </c>
      <c r="R245" s="19">
        <f t="shared" si="158"/>
        <v>14</v>
      </c>
      <c r="S245" s="19">
        <f t="shared" si="159"/>
        <v>26</v>
      </c>
      <c r="T245" s="19">
        <f t="shared" si="160"/>
        <v>40</v>
      </c>
    </row>
    <row r="246" spans="1:20" ht="15">
      <c r="A246" s="89"/>
      <c r="B246" s="92"/>
      <c r="C246" s="43" t="s">
        <v>14</v>
      </c>
      <c r="D246" s="16">
        <v>6</v>
      </c>
      <c r="E246" s="16">
        <v>1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43">
        <v>0</v>
      </c>
      <c r="O246" s="43">
        <v>0</v>
      </c>
      <c r="P246" s="43">
        <v>0</v>
      </c>
      <c r="Q246" s="43">
        <v>0</v>
      </c>
      <c r="R246" s="19">
        <f t="shared" si="158"/>
        <v>6</v>
      </c>
      <c r="S246" s="19">
        <f t="shared" si="159"/>
        <v>1</v>
      </c>
      <c r="T246" s="19">
        <f t="shared" si="160"/>
        <v>7</v>
      </c>
    </row>
    <row r="247" spans="1:20" ht="26.25" customHeight="1">
      <c r="A247" s="93" t="s">
        <v>171</v>
      </c>
      <c r="B247" s="97"/>
      <c r="C247" s="43" t="s">
        <v>13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43">
        <v>0</v>
      </c>
      <c r="O247" s="43">
        <v>0</v>
      </c>
      <c r="P247" s="43">
        <v>0</v>
      </c>
      <c r="Q247" s="43">
        <v>0</v>
      </c>
      <c r="R247" s="19">
        <f t="shared" si="158"/>
        <v>0</v>
      </c>
      <c r="S247" s="19">
        <f t="shared" si="159"/>
        <v>0</v>
      </c>
      <c r="T247" s="19">
        <f t="shared" si="160"/>
        <v>0</v>
      </c>
    </row>
    <row r="248" spans="1:20" ht="15">
      <c r="A248" s="93"/>
      <c r="B248" s="97"/>
      <c r="C248" s="43" t="s">
        <v>14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43">
        <v>0</v>
      </c>
      <c r="O248" s="43">
        <v>0</v>
      </c>
      <c r="P248" s="43">
        <v>0</v>
      </c>
      <c r="Q248" s="43">
        <v>0</v>
      </c>
      <c r="R248" s="19">
        <f t="shared" si="158"/>
        <v>0</v>
      </c>
      <c r="S248" s="19">
        <f t="shared" si="159"/>
        <v>0</v>
      </c>
      <c r="T248" s="19">
        <f t="shared" si="160"/>
        <v>0</v>
      </c>
    </row>
    <row r="249" spans="1:20" ht="15">
      <c r="A249" s="91" t="s">
        <v>64</v>
      </c>
      <c r="B249" s="89" t="s">
        <v>65</v>
      </c>
      <c r="C249" s="43" t="s">
        <v>13</v>
      </c>
      <c r="D249" s="16">
        <v>10</v>
      </c>
      <c r="E249" s="16">
        <v>13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43">
        <v>1</v>
      </c>
      <c r="O249" s="43">
        <v>0</v>
      </c>
      <c r="P249" s="43">
        <v>0</v>
      </c>
      <c r="Q249" s="43">
        <v>0</v>
      </c>
      <c r="R249" s="19">
        <f t="shared" si="158"/>
        <v>11</v>
      </c>
      <c r="S249" s="19">
        <f t="shared" si="159"/>
        <v>13</v>
      </c>
      <c r="T249" s="19">
        <f t="shared" si="160"/>
        <v>24</v>
      </c>
    </row>
    <row r="250" spans="1:20" ht="15">
      <c r="A250" s="91"/>
      <c r="B250" s="89"/>
      <c r="C250" s="43" t="s">
        <v>14</v>
      </c>
      <c r="D250" s="16">
        <v>3</v>
      </c>
      <c r="E250" s="16">
        <v>4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43">
        <v>0</v>
      </c>
      <c r="O250" s="43">
        <v>0</v>
      </c>
      <c r="P250" s="43">
        <v>0</v>
      </c>
      <c r="Q250" s="43">
        <v>0</v>
      </c>
      <c r="R250" s="19">
        <f t="shared" si="158"/>
        <v>3</v>
      </c>
      <c r="S250" s="19">
        <f t="shared" si="159"/>
        <v>4</v>
      </c>
      <c r="T250" s="19">
        <f t="shared" si="160"/>
        <v>7</v>
      </c>
    </row>
    <row r="251" spans="1:20" ht="15">
      <c r="A251" s="91"/>
      <c r="B251" s="89" t="s">
        <v>66</v>
      </c>
      <c r="C251" s="43" t="s">
        <v>13</v>
      </c>
      <c r="D251" s="16">
        <v>1</v>
      </c>
      <c r="E251" s="16">
        <v>3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43">
        <v>0</v>
      </c>
      <c r="O251" s="43">
        <v>0</v>
      </c>
      <c r="P251" s="43">
        <v>0</v>
      </c>
      <c r="Q251" s="43">
        <v>0</v>
      </c>
      <c r="R251" s="19">
        <f t="shared" si="158"/>
        <v>1</v>
      </c>
      <c r="S251" s="19">
        <f t="shared" si="159"/>
        <v>3</v>
      </c>
      <c r="T251" s="19">
        <f t="shared" si="160"/>
        <v>4</v>
      </c>
    </row>
    <row r="252" spans="1:20" ht="15">
      <c r="A252" s="91"/>
      <c r="B252" s="89"/>
      <c r="C252" s="43" t="s">
        <v>14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43">
        <v>0</v>
      </c>
      <c r="O252" s="43">
        <v>0</v>
      </c>
      <c r="P252" s="43">
        <v>0</v>
      </c>
      <c r="Q252" s="43">
        <v>0</v>
      </c>
      <c r="R252" s="19">
        <f t="shared" si="158"/>
        <v>0</v>
      </c>
      <c r="S252" s="19">
        <f t="shared" si="159"/>
        <v>0</v>
      </c>
      <c r="T252" s="19">
        <f t="shared" si="160"/>
        <v>0</v>
      </c>
    </row>
    <row r="253" spans="1:20" ht="15">
      <c r="A253" s="91"/>
      <c r="B253" s="89" t="s">
        <v>67</v>
      </c>
      <c r="C253" s="43" t="s">
        <v>13</v>
      </c>
      <c r="D253" s="16">
        <v>2</v>
      </c>
      <c r="E253" s="16">
        <v>1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43">
        <v>0</v>
      </c>
      <c r="O253" s="43">
        <v>0</v>
      </c>
      <c r="P253" s="43">
        <v>0</v>
      </c>
      <c r="Q253" s="43">
        <v>0</v>
      </c>
      <c r="R253" s="19">
        <f t="shared" si="158"/>
        <v>2</v>
      </c>
      <c r="S253" s="19">
        <f t="shared" si="159"/>
        <v>1</v>
      </c>
      <c r="T253" s="19">
        <f t="shared" si="160"/>
        <v>3</v>
      </c>
    </row>
    <row r="254" spans="1:20" ht="15">
      <c r="A254" s="91"/>
      <c r="B254" s="89"/>
      <c r="C254" s="43" t="s">
        <v>14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43">
        <v>0</v>
      </c>
      <c r="O254" s="43">
        <v>0</v>
      </c>
      <c r="P254" s="43">
        <v>0</v>
      </c>
      <c r="Q254" s="43">
        <v>0</v>
      </c>
      <c r="R254" s="19">
        <f t="shared" si="158"/>
        <v>0</v>
      </c>
      <c r="S254" s="19">
        <f t="shared" si="159"/>
        <v>0</v>
      </c>
      <c r="T254" s="19">
        <f t="shared" si="160"/>
        <v>0</v>
      </c>
    </row>
    <row r="255" spans="1:20" ht="15">
      <c r="A255" s="91"/>
      <c r="B255" s="90" t="s">
        <v>68</v>
      </c>
      <c r="C255" s="21" t="s">
        <v>13</v>
      </c>
      <c r="D255" s="27">
        <f>D253+D251+D249</f>
        <v>13</v>
      </c>
      <c r="E255" s="27">
        <f aca="true" t="shared" si="163" ref="E255:M255">E253+E251+E249</f>
        <v>17</v>
      </c>
      <c r="F255" s="27">
        <f t="shared" si="163"/>
        <v>0</v>
      </c>
      <c r="G255" s="27">
        <f t="shared" si="163"/>
        <v>0</v>
      </c>
      <c r="H255" s="27">
        <f t="shared" si="163"/>
        <v>0</v>
      </c>
      <c r="I255" s="27">
        <f t="shared" si="163"/>
        <v>0</v>
      </c>
      <c r="J255" s="27">
        <f t="shared" si="163"/>
        <v>0</v>
      </c>
      <c r="K255" s="27">
        <f t="shared" si="163"/>
        <v>0</v>
      </c>
      <c r="L255" s="27">
        <f t="shared" si="163"/>
        <v>0</v>
      </c>
      <c r="M255" s="27">
        <f t="shared" si="163"/>
        <v>0</v>
      </c>
      <c r="N255" s="21">
        <v>1</v>
      </c>
      <c r="O255" s="21">
        <v>0</v>
      </c>
      <c r="P255" s="27">
        <v>0</v>
      </c>
      <c r="Q255" s="27">
        <v>0</v>
      </c>
      <c r="R255" s="19">
        <f aca="true" t="shared" si="164" ref="R255:R286">P255+N255+F255+D255</f>
        <v>14</v>
      </c>
      <c r="S255" s="19">
        <f aca="true" t="shared" si="165" ref="S255:S286">Q255+O255+G255+E255</f>
        <v>17</v>
      </c>
      <c r="T255" s="19">
        <f t="shared" si="160"/>
        <v>31</v>
      </c>
    </row>
    <row r="256" spans="1:20" ht="15">
      <c r="A256" s="91"/>
      <c r="B256" s="90"/>
      <c r="C256" s="21" t="s">
        <v>14</v>
      </c>
      <c r="D256" s="27">
        <f>D254+D252+D250</f>
        <v>3</v>
      </c>
      <c r="E256" s="27">
        <f aca="true" t="shared" si="166" ref="E256:M256">E254+E252+E250</f>
        <v>4</v>
      </c>
      <c r="F256" s="27">
        <f t="shared" si="166"/>
        <v>0</v>
      </c>
      <c r="G256" s="27">
        <f t="shared" si="166"/>
        <v>0</v>
      </c>
      <c r="H256" s="27">
        <f t="shared" si="166"/>
        <v>0</v>
      </c>
      <c r="I256" s="27">
        <f t="shared" si="166"/>
        <v>0</v>
      </c>
      <c r="J256" s="27">
        <f t="shared" si="166"/>
        <v>0</v>
      </c>
      <c r="K256" s="27">
        <f t="shared" si="166"/>
        <v>0</v>
      </c>
      <c r="L256" s="27">
        <f t="shared" si="166"/>
        <v>0</v>
      </c>
      <c r="M256" s="27">
        <f t="shared" si="166"/>
        <v>0</v>
      </c>
      <c r="N256" s="21">
        <v>0</v>
      </c>
      <c r="O256" s="21">
        <v>0</v>
      </c>
      <c r="P256" s="27">
        <v>0</v>
      </c>
      <c r="Q256" s="27">
        <v>0</v>
      </c>
      <c r="R256" s="19">
        <f t="shared" si="164"/>
        <v>3</v>
      </c>
      <c r="S256" s="19">
        <f t="shared" si="165"/>
        <v>4</v>
      </c>
      <c r="T256" s="19">
        <f t="shared" si="160"/>
        <v>7</v>
      </c>
    </row>
    <row r="257" spans="1:155" s="37" customFormat="1" ht="15">
      <c r="A257" s="81" t="s">
        <v>69</v>
      </c>
      <c r="B257" s="93" t="s">
        <v>70</v>
      </c>
      <c r="C257" s="60" t="s">
        <v>13</v>
      </c>
      <c r="D257" s="58">
        <v>1</v>
      </c>
      <c r="E257" s="58">
        <v>3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58">
        <v>1</v>
      </c>
      <c r="M257" s="58">
        <v>1</v>
      </c>
      <c r="N257" s="60">
        <v>0</v>
      </c>
      <c r="O257" s="60">
        <v>0</v>
      </c>
      <c r="P257" s="60">
        <v>0</v>
      </c>
      <c r="Q257" s="60">
        <v>0</v>
      </c>
      <c r="R257" s="57">
        <f t="shared" si="164"/>
        <v>1</v>
      </c>
      <c r="S257" s="57">
        <f t="shared" si="165"/>
        <v>3</v>
      </c>
      <c r="T257" s="57">
        <f t="shared" si="160"/>
        <v>4</v>
      </c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</row>
    <row r="258" spans="1:20" ht="15">
      <c r="A258" s="81"/>
      <c r="B258" s="93"/>
      <c r="C258" s="43" t="s">
        <v>14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43">
        <v>0</v>
      </c>
      <c r="O258" s="43">
        <v>0</v>
      </c>
      <c r="P258" s="43">
        <v>0</v>
      </c>
      <c r="Q258" s="43">
        <v>0</v>
      </c>
      <c r="R258" s="19">
        <f t="shared" si="164"/>
        <v>0</v>
      </c>
      <c r="S258" s="19">
        <f t="shared" si="165"/>
        <v>0</v>
      </c>
      <c r="T258" s="19">
        <f t="shared" si="160"/>
        <v>0</v>
      </c>
    </row>
    <row r="259" spans="1:20" ht="15">
      <c r="A259" s="81"/>
      <c r="B259" s="93" t="s">
        <v>71</v>
      </c>
      <c r="C259" s="43" t="s">
        <v>13</v>
      </c>
      <c r="D259" s="16">
        <v>1</v>
      </c>
      <c r="E259" s="16">
        <v>2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43">
        <v>0</v>
      </c>
      <c r="O259" s="43">
        <v>0</v>
      </c>
      <c r="P259" s="43">
        <v>0</v>
      </c>
      <c r="Q259" s="43">
        <v>0</v>
      </c>
      <c r="R259" s="19">
        <f t="shared" si="164"/>
        <v>1</v>
      </c>
      <c r="S259" s="19">
        <f t="shared" si="165"/>
        <v>2</v>
      </c>
      <c r="T259" s="19">
        <f t="shared" si="160"/>
        <v>3</v>
      </c>
    </row>
    <row r="260" spans="1:20" ht="15">
      <c r="A260" s="81"/>
      <c r="B260" s="93"/>
      <c r="C260" s="43" t="s">
        <v>14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43">
        <v>0</v>
      </c>
      <c r="O260" s="43">
        <v>0</v>
      </c>
      <c r="P260" s="43">
        <v>0</v>
      </c>
      <c r="Q260" s="43">
        <v>0</v>
      </c>
      <c r="R260" s="19">
        <f t="shared" si="164"/>
        <v>0</v>
      </c>
      <c r="S260" s="19">
        <f t="shared" si="165"/>
        <v>0</v>
      </c>
      <c r="T260" s="19">
        <f t="shared" si="160"/>
        <v>0</v>
      </c>
    </row>
    <row r="261" spans="1:20" ht="15">
      <c r="A261" s="81"/>
      <c r="B261" s="93" t="s">
        <v>72</v>
      </c>
      <c r="C261" s="43" t="s">
        <v>13</v>
      </c>
      <c r="D261" s="16">
        <v>0</v>
      </c>
      <c r="E261" s="16">
        <v>1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43">
        <v>0</v>
      </c>
      <c r="O261" s="43">
        <v>0</v>
      </c>
      <c r="P261" s="43">
        <v>0</v>
      </c>
      <c r="Q261" s="43">
        <v>0</v>
      </c>
      <c r="R261" s="19">
        <f t="shared" si="164"/>
        <v>0</v>
      </c>
      <c r="S261" s="19">
        <f t="shared" si="165"/>
        <v>1</v>
      </c>
      <c r="T261" s="19">
        <f t="shared" si="160"/>
        <v>1</v>
      </c>
    </row>
    <row r="262" spans="1:20" ht="15">
      <c r="A262" s="81"/>
      <c r="B262" s="93"/>
      <c r="C262" s="43" t="s">
        <v>14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43">
        <v>0</v>
      </c>
      <c r="O262" s="43">
        <v>0</v>
      </c>
      <c r="P262" s="43">
        <v>0</v>
      </c>
      <c r="Q262" s="43">
        <v>0</v>
      </c>
      <c r="R262" s="19">
        <f t="shared" si="164"/>
        <v>0</v>
      </c>
      <c r="S262" s="19">
        <f t="shared" si="165"/>
        <v>0</v>
      </c>
      <c r="T262" s="19">
        <f t="shared" si="160"/>
        <v>0</v>
      </c>
    </row>
    <row r="263" spans="1:155" s="3" customFormat="1" ht="15">
      <c r="A263" s="81"/>
      <c r="B263" s="89" t="s">
        <v>176</v>
      </c>
      <c r="C263" s="43" t="s">
        <v>13</v>
      </c>
      <c r="D263" s="16">
        <v>0</v>
      </c>
      <c r="E263" s="16">
        <v>1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43">
        <v>0</v>
      </c>
      <c r="O263" s="43">
        <v>0</v>
      </c>
      <c r="P263" s="43">
        <v>0</v>
      </c>
      <c r="Q263" s="43">
        <v>0</v>
      </c>
      <c r="R263" s="19">
        <f t="shared" si="164"/>
        <v>0</v>
      </c>
      <c r="S263" s="19">
        <f t="shared" si="165"/>
        <v>1</v>
      </c>
      <c r="T263" s="19">
        <f t="shared" si="160"/>
        <v>1</v>
      </c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</row>
    <row r="264" spans="1:155" s="3" customFormat="1" ht="15">
      <c r="A264" s="81"/>
      <c r="B264" s="89"/>
      <c r="C264" s="43" t="s">
        <v>14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43">
        <v>0</v>
      </c>
      <c r="O264" s="43">
        <v>0</v>
      </c>
      <c r="P264" s="43">
        <v>0</v>
      </c>
      <c r="Q264" s="43">
        <v>0</v>
      </c>
      <c r="R264" s="19">
        <f t="shared" si="164"/>
        <v>0</v>
      </c>
      <c r="S264" s="19">
        <f t="shared" si="165"/>
        <v>0</v>
      </c>
      <c r="T264" s="19">
        <f t="shared" si="160"/>
        <v>0</v>
      </c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</row>
    <row r="265" spans="1:20" ht="15">
      <c r="A265" s="81"/>
      <c r="B265" s="93" t="s">
        <v>73</v>
      </c>
      <c r="C265" s="43" t="s">
        <v>13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43">
        <v>0</v>
      </c>
      <c r="O265" s="43">
        <v>0</v>
      </c>
      <c r="P265" s="43">
        <v>0</v>
      </c>
      <c r="Q265" s="43">
        <v>0</v>
      </c>
      <c r="R265" s="19">
        <f t="shared" si="164"/>
        <v>0</v>
      </c>
      <c r="S265" s="19">
        <f t="shared" si="165"/>
        <v>0</v>
      </c>
      <c r="T265" s="19">
        <f t="shared" si="160"/>
        <v>0</v>
      </c>
    </row>
    <row r="266" spans="1:20" ht="15">
      <c r="A266" s="81"/>
      <c r="B266" s="93"/>
      <c r="C266" s="43" t="s">
        <v>14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43">
        <v>0</v>
      </c>
      <c r="O266" s="43">
        <v>0</v>
      </c>
      <c r="P266" s="43">
        <v>0</v>
      </c>
      <c r="Q266" s="43">
        <v>0</v>
      </c>
      <c r="R266" s="19">
        <f t="shared" si="164"/>
        <v>0</v>
      </c>
      <c r="S266" s="19">
        <f t="shared" si="165"/>
        <v>0</v>
      </c>
      <c r="T266" s="19">
        <f t="shared" si="160"/>
        <v>0</v>
      </c>
    </row>
    <row r="267" spans="1:20" ht="15">
      <c r="A267" s="81"/>
      <c r="B267" s="93" t="s">
        <v>74</v>
      </c>
      <c r="C267" s="43" t="s">
        <v>13</v>
      </c>
      <c r="D267" s="16">
        <v>0</v>
      </c>
      <c r="E267" s="16">
        <v>2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43">
        <v>0</v>
      </c>
      <c r="O267" s="43">
        <v>0</v>
      </c>
      <c r="P267" s="43">
        <v>0</v>
      </c>
      <c r="Q267" s="43">
        <v>0</v>
      </c>
      <c r="R267" s="19">
        <f t="shared" si="164"/>
        <v>0</v>
      </c>
      <c r="S267" s="19">
        <f t="shared" si="165"/>
        <v>2</v>
      </c>
      <c r="T267" s="19">
        <f t="shared" si="160"/>
        <v>2</v>
      </c>
    </row>
    <row r="268" spans="1:20" ht="15">
      <c r="A268" s="81"/>
      <c r="B268" s="93"/>
      <c r="C268" s="43" t="s">
        <v>14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43">
        <v>0</v>
      </c>
      <c r="O268" s="43">
        <v>0</v>
      </c>
      <c r="P268" s="43">
        <v>0</v>
      </c>
      <c r="Q268" s="43">
        <v>0</v>
      </c>
      <c r="R268" s="19">
        <f t="shared" si="164"/>
        <v>0</v>
      </c>
      <c r="S268" s="19">
        <f t="shared" si="165"/>
        <v>0</v>
      </c>
      <c r="T268" s="19">
        <f t="shared" si="160"/>
        <v>0</v>
      </c>
    </row>
    <row r="269" spans="1:20" ht="15">
      <c r="A269" s="81"/>
      <c r="B269" s="93" t="s">
        <v>75</v>
      </c>
      <c r="C269" s="43" t="s">
        <v>13</v>
      </c>
      <c r="D269" s="16">
        <v>0</v>
      </c>
      <c r="E269" s="16">
        <v>1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43">
        <v>0</v>
      </c>
      <c r="O269" s="43">
        <v>0</v>
      </c>
      <c r="P269" s="43">
        <v>0</v>
      </c>
      <c r="Q269" s="43">
        <v>0</v>
      </c>
      <c r="R269" s="19">
        <f t="shared" si="164"/>
        <v>0</v>
      </c>
      <c r="S269" s="19">
        <f t="shared" si="165"/>
        <v>1</v>
      </c>
      <c r="T269" s="19">
        <f t="shared" si="160"/>
        <v>1</v>
      </c>
    </row>
    <row r="270" spans="1:20" ht="15">
      <c r="A270" s="81"/>
      <c r="B270" s="93"/>
      <c r="C270" s="43" t="s">
        <v>14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43">
        <v>0</v>
      </c>
      <c r="O270" s="43">
        <v>0</v>
      </c>
      <c r="P270" s="43">
        <v>0</v>
      </c>
      <c r="Q270" s="43">
        <v>0</v>
      </c>
      <c r="R270" s="19">
        <f t="shared" si="164"/>
        <v>0</v>
      </c>
      <c r="S270" s="19">
        <f t="shared" si="165"/>
        <v>0</v>
      </c>
      <c r="T270" s="19">
        <f t="shared" si="160"/>
        <v>0</v>
      </c>
    </row>
    <row r="271" spans="1:20" ht="15">
      <c r="A271" s="81"/>
      <c r="B271" s="93" t="s">
        <v>76</v>
      </c>
      <c r="C271" s="43" t="s">
        <v>13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43">
        <v>1</v>
      </c>
      <c r="O271" s="43">
        <v>0</v>
      </c>
      <c r="P271" s="43">
        <v>0</v>
      </c>
      <c r="Q271" s="43">
        <v>0</v>
      </c>
      <c r="R271" s="19">
        <f t="shared" si="164"/>
        <v>1</v>
      </c>
      <c r="S271" s="19">
        <f t="shared" si="165"/>
        <v>0</v>
      </c>
      <c r="T271" s="19">
        <f t="shared" si="160"/>
        <v>1</v>
      </c>
    </row>
    <row r="272" spans="1:20" ht="15">
      <c r="A272" s="81"/>
      <c r="B272" s="93"/>
      <c r="C272" s="43" t="s">
        <v>14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43">
        <v>0</v>
      </c>
      <c r="O272" s="43">
        <v>0</v>
      </c>
      <c r="P272" s="43">
        <v>0</v>
      </c>
      <c r="Q272" s="43">
        <v>0</v>
      </c>
      <c r="R272" s="19">
        <f t="shared" si="164"/>
        <v>0</v>
      </c>
      <c r="S272" s="19">
        <f t="shared" si="165"/>
        <v>0</v>
      </c>
      <c r="T272" s="19">
        <f t="shared" si="160"/>
        <v>0</v>
      </c>
    </row>
    <row r="273" spans="1:20" ht="15">
      <c r="A273" s="81"/>
      <c r="B273" s="93" t="s">
        <v>77</v>
      </c>
      <c r="C273" s="43" t="s">
        <v>13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43">
        <v>0</v>
      </c>
      <c r="O273" s="43">
        <v>0</v>
      </c>
      <c r="P273" s="43">
        <v>0</v>
      </c>
      <c r="Q273" s="43">
        <v>0</v>
      </c>
      <c r="R273" s="19">
        <f t="shared" si="164"/>
        <v>0</v>
      </c>
      <c r="S273" s="19">
        <f t="shared" si="165"/>
        <v>0</v>
      </c>
      <c r="T273" s="19">
        <f t="shared" si="160"/>
        <v>0</v>
      </c>
    </row>
    <row r="274" spans="1:20" ht="15">
      <c r="A274" s="81"/>
      <c r="B274" s="93"/>
      <c r="C274" s="43" t="s">
        <v>14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43">
        <v>0</v>
      </c>
      <c r="O274" s="43">
        <v>0</v>
      </c>
      <c r="P274" s="43">
        <v>0</v>
      </c>
      <c r="Q274" s="43">
        <v>0</v>
      </c>
      <c r="R274" s="19">
        <f t="shared" si="164"/>
        <v>0</v>
      </c>
      <c r="S274" s="19">
        <f t="shared" si="165"/>
        <v>0</v>
      </c>
      <c r="T274" s="19">
        <f t="shared" si="160"/>
        <v>0</v>
      </c>
    </row>
    <row r="275" spans="1:20" ht="15">
      <c r="A275" s="81"/>
      <c r="B275" s="93" t="s">
        <v>78</v>
      </c>
      <c r="C275" s="43" t="s">
        <v>13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43">
        <v>0</v>
      </c>
      <c r="O275" s="43">
        <v>0</v>
      </c>
      <c r="P275" s="43">
        <v>0</v>
      </c>
      <c r="Q275" s="43">
        <v>0</v>
      </c>
      <c r="R275" s="19">
        <f t="shared" si="164"/>
        <v>0</v>
      </c>
      <c r="S275" s="19">
        <f t="shared" si="165"/>
        <v>0</v>
      </c>
      <c r="T275" s="19">
        <f t="shared" si="160"/>
        <v>0</v>
      </c>
    </row>
    <row r="276" spans="1:20" ht="15">
      <c r="A276" s="81"/>
      <c r="B276" s="93"/>
      <c r="C276" s="43" t="s">
        <v>14</v>
      </c>
      <c r="D276" s="16">
        <v>1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43">
        <v>0</v>
      </c>
      <c r="O276" s="43">
        <v>0</v>
      </c>
      <c r="P276" s="43">
        <v>0</v>
      </c>
      <c r="Q276" s="43">
        <v>0</v>
      </c>
      <c r="R276" s="19">
        <f t="shared" si="164"/>
        <v>1</v>
      </c>
      <c r="S276" s="19">
        <f t="shared" si="165"/>
        <v>0</v>
      </c>
      <c r="T276" s="19">
        <f t="shared" si="160"/>
        <v>1</v>
      </c>
    </row>
    <row r="277" spans="1:20" ht="15">
      <c r="A277" s="81"/>
      <c r="B277" s="93" t="s">
        <v>79</v>
      </c>
      <c r="C277" s="43" t="s">
        <v>13</v>
      </c>
      <c r="D277" s="16">
        <v>1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43">
        <v>0</v>
      </c>
      <c r="O277" s="43">
        <v>0</v>
      </c>
      <c r="P277" s="43">
        <v>0</v>
      </c>
      <c r="Q277" s="43">
        <v>0</v>
      </c>
      <c r="R277" s="19">
        <f t="shared" si="164"/>
        <v>1</v>
      </c>
      <c r="S277" s="19">
        <f t="shared" si="165"/>
        <v>0</v>
      </c>
      <c r="T277" s="19">
        <f t="shared" si="160"/>
        <v>1</v>
      </c>
    </row>
    <row r="278" spans="1:20" ht="15">
      <c r="A278" s="81"/>
      <c r="B278" s="93"/>
      <c r="C278" s="43" t="s">
        <v>14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43">
        <v>0</v>
      </c>
      <c r="O278" s="43">
        <v>0</v>
      </c>
      <c r="P278" s="43">
        <v>0</v>
      </c>
      <c r="Q278" s="43">
        <v>0</v>
      </c>
      <c r="R278" s="19">
        <f t="shared" si="164"/>
        <v>0</v>
      </c>
      <c r="S278" s="19">
        <f t="shared" si="165"/>
        <v>0</v>
      </c>
      <c r="T278" s="19">
        <f t="shared" si="160"/>
        <v>0</v>
      </c>
    </row>
    <row r="279" spans="1:20" ht="15">
      <c r="A279" s="81"/>
      <c r="B279" s="93" t="s">
        <v>80</v>
      </c>
      <c r="C279" s="43" t="s">
        <v>13</v>
      </c>
      <c r="D279" s="16">
        <v>1</v>
      </c>
      <c r="E279" s="16">
        <v>6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43">
        <v>1</v>
      </c>
      <c r="O279" s="43">
        <v>2</v>
      </c>
      <c r="P279" s="43">
        <v>0</v>
      </c>
      <c r="Q279" s="43">
        <v>0</v>
      </c>
      <c r="R279" s="19">
        <f t="shared" si="164"/>
        <v>2</v>
      </c>
      <c r="S279" s="19">
        <f t="shared" si="165"/>
        <v>8</v>
      </c>
      <c r="T279" s="19">
        <f t="shared" si="160"/>
        <v>10</v>
      </c>
    </row>
    <row r="280" spans="1:20" ht="15">
      <c r="A280" s="81"/>
      <c r="B280" s="93"/>
      <c r="C280" s="43" t="s">
        <v>14</v>
      </c>
      <c r="D280" s="16">
        <v>0</v>
      </c>
      <c r="E280" s="16">
        <v>1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43">
        <v>0</v>
      </c>
      <c r="O280" s="43">
        <v>0</v>
      </c>
      <c r="P280" s="43">
        <v>0</v>
      </c>
      <c r="Q280" s="43">
        <v>0</v>
      </c>
      <c r="R280" s="19">
        <f t="shared" si="164"/>
        <v>0</v>
      </c>
      <c r="S280" s="19">
        <f t="shared" si="165"/>
        <v>1</v>
      </c>
      <c r="T280" s="19">
        <f t="shared" si="160"/>
        <v>1</v>
      </c>
    </row>
    <row r="281" spans="1:20" ht="15">
      <c r="A281" s="81"/>
      <c r="B281" s="95" t="s">
        <v>81</v>
      </c>
      <c r="C281" s="21" t="s">
        <v>13</v>
      </c>
      <c r="D281" s="27">
        <f>D279+D277+D275+D273+D271+D269+D267+D265+D263+D261+D259+D257</f>
        <v>4</v>
      </c>
      <c r="E281" s="27">
        <f aca="true" t="shared" si="167" ref="E281:M281">E279+E277+E275+E273+E271+E269+E267+E265+E263+E261+E259+E257</f>
        <v>16</v>
      </c>
      <c r="F281" s="27">
        <f t="shared" si="167"/>
        <v>0</v>
      </c>
      <c r="G281" s="27">
        <f t="shared" si="167"/>
        <v>0</v>
      </c>
      <c r="H281" s="27">
        <f t="shared" si="167"/>
        <v>0</v>
      </c>
      <c r="I281" s="27">
        <f t="shared" si="167"/>
        <v>0</v>
      </c>
      <c r="J281" s="27">
        <f t="shared" si="167"/>
        <v>0</v>
      </c>
      <c r="K281" s="27">
        <f t="shared" si="167"/>
        <v>0</v>
      </c>
      <c r="L281" s="27">
        <f t="shared" si="167"/>
        <v>1</v>
      </c>
      <c r="M281" s="27">
        <f t="shared" si="167"/>
        <v>1</v>
      </c>
      <c r="N281" s="21">
        <v>2</v>
      </c>
      <c r="O281" s="21">
        <v>2</v>
      </c>
      <c r="P281" s="27">
        <v>0</v>
      </c>
      <c r="Q281" s="27">
        <v>0</v>
      </c>
      <c r="R281" s="19">
        <f t="shared" si="164"/>
        <v>6</v>
      </c>
      <c r="S281" s="19">
        <f t="shared" si="165"/>
        <v>18</v>
      </c>
      <c r="T281" s="19">
        <f t="shared" si="160"/>
        <v>24</v>
      </c>
    </row>
    <row r="282" spans="1:20" ht="15">
      <c r="A282" s="81"/>
      <c r="B282" s="95"/>
      <c r="C282" s="21" t="s">
        <v>14</v>
      </c>
      <c r="D282" s="27">
        <f>D280+D278+D276+D274+D272+D270+D268+D266+D264+D262+D260+D258</f>
        <v>1</v>
      </c>
      <c r="E282" s="27">
        <f aca="true" t="shared" si="168" ref="E282:M282">E280+E278+E276+E274+E272+E270+E268+E266+E264+E262+E260+E258</f>
        <v>1</v>
      </c>
      <c r="F282" s="27">
        <f t="shared" si="168"/>
        <v>0</v>
      </c>
      <c r="G282" s="27">
        <f t="shared" si="168"/>
        <v>0</v>
      </c>
      <c r="H282" s="27">
        <f t="shared" si="168"/>
        <v>0</v>
      </c>
      <c r="I282" s="27">
        <f t="shared" si="168"/>
        <v>0</v>
      </c>
      <c r="J282" s="27">
        <f t="shared" si="168"/>
        <v>0</v>
      </c>
      <c r="K282" s="27">
        <f t="shared" si="168"/>
        <v>0</v>
      </c>
      <c r="L282" s="27">
        <f t="shared" si="168"/>
        <v>0</v>
      </c>
      <c r="M282" s="27">
        <f t="shared" si="168"/>
        <v>0</v>
      </c>
      <c r="N282" s="21">
        <v>0</v>
      </c>
      <c r="O282" s="21">
        <v>0</v>
      </c>
      <c r="P282" s="27">
        <v>0</v>
      </c>
      <c r="Q282" s="27">
        <v>0</v>
      </c>
      <c r="R282" s="19">
        <f t="shared" si="164"/>
        <v>1</v>
      </c>
      <c r="S282" s="19">
        <f t="shared" si="165"/>
        <v>1</v>
      </c>
      <c r="T282" s="19">
        <f t="shared" si="160"/>
        <v>2</v>
      </c>
    </row>
    <row r="283" spans="1:20" ht="15">
      <c r="A283" s="81" t="s">
        <v>82</v>
      </c>
      <c r="B283" s="93" t="s">
        <v>83</v>
      </c>
      <c r="C283" s="43" t="s">
        <v>13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43">
        <v>0</v>
      </c>
      <c r="O283" s="43">
        <v>0</v>
      </c>
      <c r="P283" s="43">
        <v>0</v>
      </c>
      <c r="Q283" s="43">
        <v>0</v>
      </c>
      <c r="R283" s="19">
        <f t="shared" si="164"/>
        <v>0</v>
      </c>
      <c r="S283" s="19">
        <f t="shared" si="165"/>
        <v>0</v>
      </c>
      <c r="T283" s="19">
        <f t="shared" si="160"/>
        <v>0</v>
      </c>
    </row>
    <row r="284" spans="1:20" ht="15">
      <c r="A284" s="81"/>
      <c r="B284" s="93"/>
      <c r="C284" s="43" t="s">
        <v>14</v>
      </c>
      <c r="D284" s="16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43">
        <v>0</v>
      </c>
      <c r="O284" s="43">
        <v>0</v>
      </c>
      <c r="P284" s="43">
        <v>0</v>
      </c>
      <c r="Q284" s="43">
        <v>0</v>
      </c>
      <c r="R284" s="19">
        <f t="shared" si="164"/>
        <v>0</v>
      </c>
      <c r="S284" s="19">
        <f t="shared" si="165"/>
        <v>0</v>
      </c>
      <c r="T284" s="19">
        <f t="shared" si="160"/>
        <v>0</v>
      </c>
    </row>
    <row r="285" spans="1:20" ht="15">
      <c r="A285" s="81"/>
      <c r="B285" s="93" t="s">
        <v>84</v>
      </c>
      <c r="C285" s="43" t="s">
        <v>13</v>
      </c>
      <c r="D285" s="16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43">
        <v>0</v>
      </c>
      <c r="O285" s="43">
        <v>0</v>
      </c>
      <c r="P285" s="43">
        <v>0</v>
      </c>
      <c r="Q285" s="43">
        <v>0</v>
      </c>
      <c r="R285" s="19">
        <f t="shared" si="164"/>
        <v>0</v>
      </c>
      <c r="S285" s="19">
        <f t="shared" si="165"/>
        <v>0</v>
      </c>
      <c r="T285" s="19">
        <f t="shared" si="160"/>
        <v>0</v>
      </c>
    </row>
    <row r="286" spans="1:20" ht="15">
      <c r="A286" s="81"/>
      <c r="B286" s="93"/>
      <c r="C286" s="43" t="s">
        <v>14</v>
      </c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43">
        <v>0</v>
      </c>
      <c r="O286" s="43">
        <v>0</v>
      </c>
      <c r="P286" s="43">
        <v>0</v>
      </c>
      <c r="Q286" s="43">
        <v>0</v>
      </c>
      <c r="R286" s="19">
        <f t="shared" si="164"/>
        <v>0</v>
      </c>
      <c r="S286" s="19">
        <f t="shared" si="165"/>
        <v>0</v>
      </c>
      <c r="T286" s="19">
        <f t="shared" si="160"/>
        <v>0</v>
      </c>
    </row>
    <row r="287" spans="1:20" ht="15">
      <c r="A287" s="81"/>
      <c r="B287" s="93" t="s">
        <v>85</v>
      </c>
      <c r="C287" s="43" t="s">
        <v>13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43">
        <v>0</v>
      </c>
      <c r="O287" s="43">
        <v>0</v>
      </c>
      <c r="P287" s="43">
        <v>0</v>
      </c>
      <c r="Q287" s="43">
        <v>0</v>
      </c>
      <c r="R287" s="19">
        <f aca="true" t="shared" si="169" ref="R287:R305">P287+N287+F287+D287</f>
        <v>0</v>
      </c>
      <c r="S287" s="19">
        <f aca="true" t="shared" si="170" ref="S287:S305">Q287+O287+G287+E287</f>
        <v>0</v>
      </c>
      <c r="T287" s="19">
        <f t="shared" si="160"/>
        <v>0</v>
      </c>
    </row>
    <row r="288" spans="1:20" ht="15">
      <c r="A288" s="81"/>
      <c r="B288" s="93"/>
      <c r="C288" s="43" t="s">
        <v>14</v>
      </c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43">
        <v>0</v>
      </c>
      <c r="O288" s="43">
        <v>0</v>
      </c>
      <c r="P288" s="43">
        <v>0</v>
      </c>
      <c r="Q288" s="43">
        <v>0</v>
      </c>
      <c r="R288" s="19">
        <f t="shared" si="169"/>
        <v>0</v>
      </c>
      <c r="S288" s="19">
        <f t="shared" si="170"/>
        <v>0</v>
      </c>
      <c r="T288" s="19">
        <f aca="true" t="shared" si="171" ref="T288:T305">S288+R288</f>
        <v>0</v>
      </c>
    </row>
    <row r="289" spans="1:20" ht="15">
      <c r="A289" s="81"/>
      <c r="B289" s="93" t="s">
        <v>86</v>
      </c>
      <c r="C289" s="43" t="s">
        <v>13</v>
      </c>
      <c r="D289" s="16">
        <v>0</v>
      </c>
      <c r="E289" s="16">
        <v>1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43">
        <v>0</v>
      </c>
      <c r="O289" s="43">
        <v>0</v>
      </c>
      <c r="P289" s="43">
        <v>0</v>
      </c>
      <c r="Q289" s="43">
        <v>0</v>
      </c>
      <c r="R289" s="19">
        <f t="shared" si="169"/>
        <v>0</v>
      </c>
      <c r="S289" s="19">
        <f t="shared" si="170"/>
        <v>1</v>
      </c>
      <c r="T289" s="19">
        <f t="shared" si="171"/>
        <v>1</v>
      </c>
    </row>
    <row r="290" spans="1:20" ht="15">
      <c r="A290" s="81"/>
      <c r="B290" s="93"/>
      <c r="C290" s="43" t="s">
        <v>14</v>
      </c>
      <c r="D290" s="16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43">
        <v>0</v>
      </c>
      <c r="O290" s="43">
        <v>0</v>
      </c>
      <c r="P290" s="43">
        <v>0</v>
      </c>
      <c r="Q290" s="43">
        <v>0</v>
      </c>
      <c r="R290" s="19">
        <f t="shared" si="169"/>
        <v>0</v>
      </c>
      <c r="S290" s="19">
        <f t="shared" si="170"/>
        <v>0</v>
      </c>
      <c r="T290" s="19">
        <f t="shared" si="171"/>
        <v>0</v>
      </c>
    </row>
    <row r="291" spans="1:20" ht="15">
      <c r="A291" s="81"/>
      <c r="B291" s="95" t="s">
        <v>87</v>
      </c>
      <c r="C291" s="21" t="s">
        <v>13</v>
      </c>
      <c r="D291" s="27">
        <f>D289+D287+D285+D283</f>
        <v>0</v>
      </c>
      <c r="E291" s="27">
        <f aca="true" t="shared" si="172" ref="E291:M291">E289+E287+E285+E283</f>
        <v>1</v>
      </c>
      <c r="F291" s="27">
        <f t="shared" si="172"/>
        <v>0</v>
      </c>
      <c r="G291" s="27">
        <f t="shared" si="172"/>
        <v>0</v>
      </c>
      <c r="H291" s="27">
        <f t="shared" si="172"/>
        <v>0</v>
      </c>
      <c r="I291" s="27">
        <f t="shared" si="172"/>
        <v>0</v>
      </c>
      <c r="J291" s="27">
        <f t="shared" si="172"/>
        <v>0</v>
      </c>
      <c r="K291" s="27">
        <f t="shared" si="172"/>
        <v>0</v>
      </c>
      <c r="L291" s="27">
        <f t="shared" si="172"/>
        <v>0</v>
      </c>
      <c r="M291" s="27">
        <f t="shared" si="172"/>
        <v>0</v>
      </c>
      <c r="N291" s="21">
        <v>0</v>
      </c>
      <c r="O291" s="21">
        <v>0</v>
      </c>
      <c r="P291" s="27">
        <v>0</v>
      </c>
      <c r="Q291" s="27">
        <v>0</v>
      </c>
      <c r="R291" s="19">
        <f t="shared" si="169"/>
        <v>0</v>
      </c>
      <c r="S291" s="19">
        <f t="shared" si="170"/>
        <v>1</v>
      </c>
      <c r="T291" s="19">
        <f t="shared" si="171"/>
        <v>1</v>
      </c>
    </row>
    <row r="292" spans="1:20" ht="15">
      <c r="A292" s="81"/>
      <c r="B292" s="95"/>
      <c r="C292" s="21" t="s">
        <v>14</v>
      </c>
      <c r="D292" s="27">
        <f>D290+D288+D286+D284</f>
        <v>0</v>
      </c>
      <c r="E292" s="27">
        <f aca="true" t="shared" si="173" ref="E292:M292">E290+E288+E286+E284</f>
        <v>0</v>
      </c>
      <c r="F292" s="27">
        <f t="shared" si="173"/>
        <v>0</v>
      </c>
      <c r="G292" s="27">
        <f t="shared" si="173"/>
        <v>0</v>
      </c>
      <c r="H292" s="27">
        <f t="shared" si="173"/>
        <v>0</v>
      </c>
      <c r="I292" s="27">
        <f t="shared" si="173"/>
        <v>0</v>
      </c>
      <c r="J292" s="27">
        <f t="shared" si="173"/>
        <v>0</v>
      </c>
      <c r="K292" s="27">
        <f t="shared" si="173"/>
        <v>0</v>
      </c>
      <c r="L292" s="27">
        <f t="shared" si="173"/>
        <v>0</v>
      </c>
      <c r="M292" s="27">
        <f t="shared" si="173"/>
        <v>0</v>
      </c>
      <c r="N292" s="21">
        <v>0</v>
      </c>
      <c r="O292" s="21">
        <v>0</v>
      </c>
      <c r="P292" s="27">
        <v>0</v>
      </c>
      <c r="Q292" s="27">
        <v>0</v>
      </c>
      <c r="R292" s="19">
        <f t="shared" si="169"/>
        <v>0</v>
      </c>
      <c r="S292" s="19">
        <f t="shared" si="170"/>
        <v>0</v>
      </c>
      <c r="T292" s="19">
        <f t="shared" si="171"/>
        <v>0</v>
      </c>
    </row>
    <row r="293" spans="1:20" ht="15">
      <c r="A293" s="96" t="s">
        <v>88</v>
      </c>
      <c r="B293" s="96"/>
      <c r="C293" s="43" t="s">
        <v>13</v>
      </c>
      <c r="D293" s="16">
        <v>0</v>
      </c>
      <c r="E293" s="16">
        <v>0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43">
        <v>0</v>
      </c>
      <c r="O293" s="43">
        <v>0</v>
      </c>
      <c r="P293" s="43">
        <v>0</v>
      </c>
      <c r="Q293" s="43">
        <v>0</v>
      </c>
      <c r="R293" s="19">
        <f t="shared" si="169"/>
        <v>0</v>
      </c>
      <c r="S293" s="19">
        <f t="shared" si="170"/>
        <v>0</v>
      </c>
      <c r="T293" s="19">
        <f t="shared" si="171"/>
        <v>0</v>
      </c>
    </row>
    <row r="294" spans="1:20" ht="15">
      <c r="A294" s="96"/>
      <c r="B294" s="96"/>
      <c r="C294" s="43" t="s">
        <v>14</v>
      </c>
      <c r="D294" s="16">
        <v>0</v>
      </c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43">
        <v>0</v>
      </c>
      <c r="O294" s="43">
        <v>0</v>
      </c>
      <c r="P294" s="43">
        <v>0</v>
      </c>
      <c r="Q294" s="43">
        <v>0</v>
      </c>
      <c r="R294" s="19">
        <f t="shared" si="169"/>
        <v>0</v>
      </c>
      <c r="S294" s="19">
        <f t="shared" si="170"/>
        <v>0</v>
      </c>
      <c r="T294" s="19">
        <f t="shared" si="171"/>
        <v>0</v>
      </c>
    </row>
    <row r="295" spans="1:155" s="3" customFormat="1" ht="15">
      <c r="A295" s="89" t="s">
        <v>169</v>
      </c>
      <c r="B295" s="92"/>
      <c r="C295" s="43" t="s">
        <v>13</v>
      </c>
      <c r="D295" s="16">
        <v>2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43">
        <v>0</v>
      </c>
      <c r="O295" s="43">
        <v>0</v>
      </c>
      <c r="P295" s="43">
        <v>0</v>
      </c>
      <c r="Q295" s="43">
        <v>0</v>
      </c>
      <c r="R295" s="19">
        <f t="shared" si="169"/>
        <v>2</v>
      </c>
      <c r="S295" s="19">
        <f t="shared" si="170"/>
        <v>0</v>
      </c>
      <c r="T295" s="19">
        <f t="shared" si="171"/>
        <v>2</v>
      </c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</row>
    <row r="296" spans="1:155" s="3" customFormat="1" ht="15">
      <c r="A296" s="92"/>
      <c r="B296" s="92"/>
      <c r="C296" s="43" t="s">
        <v>14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43">
        <v>0</v>
      </c>
      <c r="O296" s="43">
        <v>0</v>
      </c>
      <c r="P296" s="43">
        <v>0</v>
      </c>
      <c r="Q296" s="43">
        <v>0</v>
      </c>
      <c r="R296" s="19">
        <f t="shared" si="169"/>
        <v>0</v>
      </c>
      <c r="S296" s="19">
        <f t="shared" si="170"/>
        <v>0</v>
      </c>
      <c r="T296" s="19">
        <f t="shared" si="171"/>
        <v>0</v>
      </c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</row>
    <row r="297" spans="1:20" ht="15">
      <c r="A297" s="89" t="s">
        <v>89</v>
      </c>
      <c r="B297" s="89"/>
      <c r="C297" s="43" t="s">
        <v>90</v>
      </c>
      <c r="D297" s="16">
        <v>30</v>
      </c>
      <c r="E297" s="16">
        <v>213</v>
      </c>
      <c r="F297" s="16">
        <v>1</v>
      </c>
      <c r="G297" s="16">
        <v>1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43">
        <v>0</v>
      </c>
      <c r="O297" s="43">
        <v>1</v>
      </c>
      <c r="P297" s="43">
        <v>0</v>
      </c>
      <c r="Q297" s="43">
        <v>0</v>
      </c>
      <c r="R297" s="19">
        <f t="shared" si="169"/>
        <v>31</v>
      </c>
      <c r="S297" s="19">
        <f t="shared" si="170"/>
        <v>215</v>
      </c>
      <c r="T297" s="19">
        <f t="shared" si="171"/>
        <v>246</v>
      </c>
    </row>
    <row r="298" spans="1:20" ht="15">
      <c r="A298" s="89" t="s">
        <v>91</v>
      </c>
      <c r="B298" s="89"/>
      <c r="C298" s="43" t="s">
        <v>13</v>
      </c>
      <c r="D298" s="16">
        <v>1</v>
      </c>
      <c r="E298" s="16">
        <v>3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43">
        <v>0</v>
      </c>
      <c r="O298" s="43">
        <v>0</v>
      </c>
      <c r="P298" s="43">
        <v>0</v>
      </c>
      <c r="Q298" s="43">
        <v>0</v>
      </c>
      <c r="R298" s="19">
        <f t="shared" si="169"/>
        <v>1</v>
      </c>
      <c r="S298" s="19">
        <f t="shared" si="170"/>
        <v>3</v>
      </c>
      <c r="T298" s="19">
        <f t="shared" si="171"/>
        <v>4</v>
      </c>
    </row>
    <row r="299" spans="1:155" s="3" customFormat="1" ht="15">
      <c r="A299" s="92"/>
      <c r="B299" s="92"/>
      <c r="C299" s="43" t="s">
        <v>14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43">
        <v>0</v>
      </c>
      <c r="O299" s="43">
        <v>0</v>
      </c>
      <c r="P299" s="43">
        <v>0</v>
      </c>
      <c r="Q299" s="43">
        <v>0</v>
      </c>
      <c r="R299" s="19">
        <f t="shared" si="169"/>
        <v>0</v>
      </c>
      <c r="S299" s="19">
        <f t="shared" si="170"/>
        <v>0</v>
      </c>
      <c r="T299" s="19">
        <f t="shared" si="171"/>
        <v>0</v>
      </c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</row>
    <row r="300" spans="1:20" ht="15">
      <c r="A300" s="89" t="s">
        <v>92</v>
      </c>
      <c r="B300" s="92"/>
      <c r="C300" s="43" t="s">
        <v>13</v>
      </c>
      <c r="D300" s="16">
        <v>1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43">
        <v>0</v>
      </c>
      <c r="O300" s="43">
        <v>0</v>
      </c>
      <c r="P300" s="43">
        <v>0</v>
      </c>
      <c r="Q300" s="43">
        <v>0</v>
      </c>
      <c r="R300" s="19">
        <f t="shared" si="169"/>
        <v>1</v>
      </c>
      <c r="S300" s="19">
        <f t="shared" si="170"/>
        <v>0</v>
      </c>
      <c r="T300" s="19">
        <f t="shared" si="171"/>
        <v>1</v>
      </c>
    </row>
    <row r="301" spans="1:20" ht="15">
      <c r="A301" s="89" t="s">
        <v>93</v>
      </c>
      <c r="B301" s="89"/>
      <c r="C301" s="43" t="s">
        <v>13</v>
      </c>
      <c r="D301" s="16">
        <v>2</v>
      </c>
      <c r="E301" s="16">
        <v>4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43">
        <v>0</v>
      </c>
      <c r="O301" s="43">
        <v>0</v>
      </c>
      <c r="P301" s="43">
        <v>0</v>
      </c>
      <c r="Q301" s="43">
        <v>0</v>
      </c>
      <c r="R301" s="19">
        <f t="shared" si="169"/>
        <v>2</v>
      </c>
      <c r="S301" s="19">
        <f t="shared" si="170"/>
        <v>4</v>
      </c>
      <c r="T301" s="19">
        <f t="shared" si="171"/>
        <v>6</v>
      </c>
    </row>
    <row r="302" spans="1:20" ht="15">
      <c r="A302" s="88" t="s">
        <v>9</v>
      </c>
      <c r="B302" s="88"/>
      <c r="C302" s="19" t="s">
        <v>90</v>
      </c>
      <c r="D302" s="45">
        <f>D297</f>
        <v>30</v>
      </c>
      <c r="E302" s="45">
        <f aca="true" t="shared" si="174" ref="E302:M302">E297</f>
        <v>213</v>
      </c>
      <c r="F302" s="45">
        <f t="shared" si="174"/>
        <v>1</v>
      </c>
      <c r="G302" s="45">
        <f t="shared" si="174"/>
        <v>1</v>
      </c>
      <c r="H302" s="45">
        <f t="shared" si="174"/>
        <v>0</v>
      </c>
      <c r="I302" s="45">
        <f t="shared" si="174"/>
        <v>0</v>
      </c>
      <c r="J302" s="45">
        <f t="shared" si="174"/>
        <v>0</v>
      </c>
      <c r="K302" s="45">
        <f t="shared" si="174"/>
        <v>0</v>
      </c>
      <c r="L302" s="45">
        <f t="shared" si="174"/>
        <v>0</v>
      </c>
      <c r="M302" s="45">
        <f t="shared" si="174"/>
        <v>0</v>
      </c>
      <c r="N302" s="19">
        <v>0</v>
      </c>
      <c r="O302" s="19">
        <v>1</v>
      </c>
      <c r="P302" s="45">
        <v>0</v>
      </c>
      <c r="Q302" s="45">
        <v>0</v>
      </c>
      <c r="R302" s="19">
        <f t="shared" si="169"/>
        <v>31</v>
      </c>
      <c r="S302" s="19">
        <f t="shared" si="170"/>
        <v>215</v>
      </c>
      <c r="T302" s="19">
        <f t="shared" si="171"/>
        <v>246</v>
      </c>
    </row>
    <row r="303" spans="1:155" s="37" customFormat="1" ht="15">
      <c r="A303" s="88"/>
      <c r="B303" s="88"/>
      <c r="C303" s="57" t="s">
        <v>13</v>
      </c>
      <c r="D303" s="59">
        <f>D301+D300+D298+D295+D293+D291+D281+D255+D247+D245+D243+D241+D239+D237+D221+D189+D187+D171+D169+D159</f>
        <v>125</v>
      </c>
      <c r="E303" s="59">
        <f aca="true" t="shared" si="175" ref="E303:M303">E301+E300+E298+E295+E293+E291+E281+E255+E247+E245+E243+E241+E239+E237+E221+E189+E187+E171+E169+E159</f>
        <v>201</v>
      </c>
      <c r="F303" s="59">
        <f t="shared" si="175"/>
        <v>1</v>
      </c>
      <c r="G303" s="59">
        <f t="shared" si="175"/>
        <v>0</v>
      </c>
      <c r="H303" s="59">
        <f t="shared" si="175"/>
        <v>1</v>
      </c>
      <c r="I303" s="59">
        <f t="shared" si="175"/>
        <v>0</v>
      </c>
      <c r="J303" s="59">
        <f t="shared" si="175"/>
        <v>0</v>
      </c>
      <c r="K303" s="59">
        <f t="shared" si="175"/>
        <v>0</v>
      </c>
      <c r="L303" s="59">
        <f t="shared" si="175"/>
        <v>1</v>
      </c>
      <c r="M303" s="59">
        <f t="shared" si="175"/>
        <v>1</v>
      </c>
      <c r="N303" s="57">
        <v>4</v>
      </c>
      <c r="O303" s="57">
        <v>3</v>
      </c>
      <c r="P303" s="59">
        <v>0</v>
      </c>
      <c r="Q303" s="59">
        <v>0</v>
      </c>
      <c r="R303" s="57">
        <f t="shared" si="169"/>
        <v>130</v>
      </c>
      <c r="S303" s="57">
        <f t="shared" si="170"/>
        <v>204</v>
      </c>
      <c r="T303" s="57">
        <f t="shared" si="171"/>
        <v>334</v>
      </c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</row>
    <row r="304" spans="1:20" ht="15">
      <c r="A304" s="88"/>
      <c r="B304" s="88"/>
      <c r="C304" s="19" t="s">
        <v>14</v>
      </c>
      <c r="D304" s="19">
        <f>D299+D296+D294+D292+D282+D256+D248+D246+D244+D242+D240+D238+D222+D190+D188+D172+D170+D160</f>
        <v>15</v>
      </c>
      <c r="E304" s="19">
        <f aca="true" t="shared" si="176" ref="E304:M304">E299+E296+E294+E292+E282+E256+E248+E246+E244+E242+E240+E238+E222+E190+E188+E172+E170+E160</f>
        <v>10</v>
      </c>
      <c r="F304" s="19">
        <f t="shared" si="176"/>
        <v>0</v>
      </c>
      <c r="G304" s="19">
        <f t="shared" si="176"/>
        <v>0</v>
      </c>
      <c r="H304" s="19">
        <f t="shared" si="176"/>
        <v>0</v>
      </c>
      <c r="I304" s="19">
        <f t="shared" si="176"/>
        <v>0</v>
      </c>
      <c r="J304" s="19">
        <f t="shared" si="176"/>
        <v>0</v>
      </c>
      <c r="K304" s="19">
        <f t="shared" si="176"/>
        <v>0</v>
      </c>
      <c r="L304" s="19">
        <f t="shared" si="176"/>
        <v>0</v>
      </c>
      <c r="M304" s="19">
        <f t="shared" si="176"/>
        <v>0</v>
      </c>
      <c r="N304" s="19">
        <v>1</v>
      </c>
      <c r="O304" s="19">
        <v>1</v>
      </c>
      <c r="P304" s="19">
        <v>0</v>
      </c>
      <c r="Q304" s="19">
        <v>0</v>
      </c>
      <c r="R304" s="19">
        <f t="shared" si="169"/>
        <v>16</v>
      </c>
      <c r="S304" s="19">
        <f t="shared" si="170"/>
        <v>11</v>
      </c>
      <c r="T304" s="19">
        <f t="shared" si="171"/>
        <v>27</v>
      </c>
    </row>
    <row r="305" spans="1:155" s="37" customFormat="1" ht="15">
      <c r="A305" s="88"/>
      <c r="B305" s="88"/>
      <c r="C305" s="57" t="s">
        <v>9</v>
      </c>
      <c r="D305" s="59">
        <f>D304+D303+D302</f>
        <v>170</v>
      </c>
      <c r="E305" s="59">
        <f aca="true" t="shared" si="177" ref="E305:M305">E304+E303+E302</f>
        <v>424</v>
      </c>
      <c r="F305" s="59">
        <f t="shared" si="177"/>
        <v>2</v>
      </c>
      <c r="G305" s="59">
        <f t="shared" si="177"/>
        <v>1</v>
      </c>
      <c r="H305" s="59">
        <f t="shared" si="177"/>
        <v>1</v>
      </c>
      <c r="I305" s="59">
        <f t="shared" si="177"/>
        <v>0</v>
      </c>
      <c r="J305" s="59">
        <f t="shared" si="177"/>
        <v>0</v>
      </c>
      <c r="K305" s="59">
        <f t="shared" si="177"/>
        <v>0</v>
      </c>
      <c r="L305" s="59">
        <f t="shared" si="177"/>
        <v>1</v>
      </c>
      <c r="M305" s="59">
        <f t="shared" si="177"/>
        <v>1</v>
      </c>
      <c r="N305" s="57">
        <v>5</v>
      </c>
      <c r="O305" s="57">
        <v>5</v>
      </c>
      <c r="P305" s="59">
        <v>0</v>
      </c>
      <c r="Q305" s="59">
        <v>0</v>
      </c>
      <c r="R305" s="57">
        <f t="shared" si="169"/>
        <v>177</v>
      </c>
      <c r="S305" s="57">
        <f t="shared" si="170"/>
        <v>430</v>
      </c>
      <c r="T305" s="57">
        <f t="shared" si="171"/>
        <v>607</v>
      </c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</row>
    <row r="311" spans="1:20" ht="15">
      <c r="A311" s="87" t="s">
        <v>166</v>
      </c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</row>
    <row r="312" spans="1:20" ht="15">
      <c r="A312" s="84" t="s">
        <v>0</v>
      </c>
      <c r="B312" s="88"/>
      <c r="C312" s="84" t="s">
        <v>1</v>
      </c>
      <c r="D312" s="84" t="s">
        <v>2</v>
      </c>
      <c r="E312" s="84"/>
      <c r="F312" s="84" t="s">
        <v>3</v>
      </c>
      <c r="G312" s="84"/>
      <c r="H312" s="84" t="s">
        <v>4</v>
      </c>
      <c r="I312" s="84"/>
      <c r="J312" s="84" t="s">
        <v>5</v>
      </c>
      <c r="K312" s="84"/>
      <c r="L312" s="84" t="s">
        <v>6</v>
      </c>
      <c r="M312" s="84"/>
      <c r="N312" s="84" t="s">
        <v>7</v>
      </c>
      <c r="O312" s="84"/>
      <c r="P312" s="84" t="s">
        <v>8</v>
      </c>
      <c r="Q312" s="84"/>
      <c r="R312" s="84" t="s">
        <v>9</v>
      </c>
      <c r="S312" s="88"/>
      <c r="T312" s="88"/>
    </row>
    <row r="313" spans="1:20" ht="15">
      <c r="A313" s="88"/>
      <c r="B313" s="88"/>
      <c r="C313" s="88"/>
      <c r="D313" s="19" t="s">
        <v>10</v>
      </c>
      <c r="E313" s="19" t="s">
        <v>11</v>
      </c>
      <c r="F313" s="19" t="s">
        <v>10</v>
      </c>
      <c r="G313" s="19" t="s">
        <v>11</v>
      </c>
      <c r="H313" s="19" t="s">
        <v>10</v>
      </c>
      <c r="I313" s="19" t="s">
        <v>11</v>
      </c>
      <c r="J313" s="19" t="s">
        <v>10</v>
      </c>
      <c r="K313" s="19" t="s">
        <v>11</v>
      </c>
      <c r="L313" s="19" t="s">
        <v>10</v>
      </c>
      <c r="M313" s="19" t="s">
        <v>11</v>
      </c>
      <c r="N313" s="19" t="s">
        <v>10</v>
      </c>
      <c r="O313" s="19" t="s">
        <v>11</v>
      </c>
      <c r="P313" s="19" t="s">
        <v>10</v>
      </c>
      <c r="Q313" s="19" t="s">
        <v>11</v>
      </c>
      <c r="R313" s="19" t="s">
        <v>10</v>
      </c>
      <c r="S313" s="19" t="s">
        <v>11</v>
      </c>
      <c r="T313" s="19" t="s">
        <v>9</v>
      </c>
    </row>
    <row r="314" spans="1:20" ht="15">
      <c r="A314" s="93" t="s">
        <v>12</v>
      </c>
      <c r="B314" s="89"/>
      <c r="C314" s="43" t="s">
        <v>13</v>
      </c>
      <c r="D314" s="43">
        <v>0</v>
      </c>
      <c r="E314" s="43">
        <v>1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0</v>
      </c>
      <c r="P314" s="43">
        <v>12</v>
      </c>
      <c r="Q314" s="43">
        <v>3</v>
      </c>
      <c r="R314" s="19">
        <f aca="true" t="shared" si="178" ref="R314:R345">P314+N314+F314+D314</f>
        <v>12</v>
      </c>
      <c r="S314" s="19">
        <f aca="true" t="shared" si="179" ref="S314:S345">Q314+O314+G314+E314</f>
        <v>4</v>
      </c>
      <c r="T314" s="19">
        <f>S314+R314</f>
        <v>16</v>
      </c>
    </row>
    <row r="315" spans="1:20" ht="15">
      <c r="A315" s="89"/>
      <c r="B315" s="89"/>
      <c r="C315" s="43" t="s">
        <v>14</v>
      </c>
      <c r="D315" s="43">
        <v>0</v>
      </c>
      <c r="E315" s="43">
        <v>0</v>
      </c>
      <c r="F315" s="43">
        <v>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v>0</v>
      </c>
      <c r="P315" s="43">
        <v>0</v>
      </c>
      <c r="Q315" s="43">
        <v>0</v>
      </c>
      <c r="R315" s="19">
        <f t="shared" si="178"/>
        <v>0</v>
      </c>
      <c r="S315" s="19">
        <f t="shared" si="179"/>
        <v>0</v>
      </c>
      <c r="T315" s="19">
        <f aca="true" t="shared" si="180" ref="T315:T378">S315+R315</f>
        <v>0</v>
      </c>
    </row>
    <row r="316" spans="1:20" ht="15">
      <c r="A316" s="91" t="s">
        <v>15</v>
      </c>
      <c r="B316" s="89" t="s">
        <v>16</v>
      </c>
      <c r="C316" s="43" t="s">
        <v>13</v>
      </c>
      <c r="D316" s="43">
        <v>0</v>
      </c>
      <c r="E316" s="43">
        <v>0</v>
      </c>
      <c r="F316" s="43">
        <v>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0</v>
      </c>
      <c r="N316" s="43">
        <v>1</v>
      </c>
      <c r="O316" s="43">
        <v>0</v>
      </c>
      <c r="P316" s="43">
        <v>0</v>
      </c>
      <c r="Q316" s="43">
        <v>0</v>
      </c>
      <c r="R316" s="19">
        <f t="shared" si="178"/>
        <v>1</v>
      </c>
      <c r="S316" s="19">
        <f t="shared" si="179"/>
        <v>0</v>
      </c>
      <c r="T316" s="19">
        <f t="shared" si="180"/>
        <v>1</v>
      </c>
    </row>
    <row r="317" spans="1:20" ht="15">
      <c r="A317" s="91"/>
      <c r="B317" s="89"/>
      <c r="C317" s="43" t="s">
        <v>14</v>
      </c>
      <c r="D317" s="43">
        <v>0</v>
      </c>
      <c r="E317" s="43">
        <v>0</v>
      </c>
      <c r="F317" s="43">
        <v>0</v>
      </c>
      <c r="G317" s="43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3">
        <v>0</v>
      </c>
      <c r="N317" s="43">
        <v>0</v>
      </c>
      <c r="O317" s="43">
        <v>0</v>
      </c>
      <c r="P317" s="43">
        <v>0</v>
      </c>
      <c r="Q317" s="43">
        <v>0</v>
      </c>
      <c r="R317" s="19">
        <f t="shared" si="178"/>
        <v>0</v>
      </c>
      <c r="S317" s="19">
        <f t="shared" si="179"/>
        <v>0</v>
      </c>
      <c r="T317" s="19">
        <f t="shared" si="180"/>
        <v>0</v>
      </c>
    </row>
    <row r="318" spans="1:20" ht="15">
      <c r="A318" s="91"/>
      <c r="B318" s="89" t="s">
        <v>17</v>
      </c>
      <c r="C318" s="43" t="s">
        <v>13</v>
      </c>
      <c r="D318" s="43">
        <v>0</v>
      </c>
      <c r="E318" s="43">
        <v>0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19">
        <f t="shared" si="178"/>
        <v>0</v>
      </c>
      <c r="S318" s="19">
        <f t="shared" si="179"/>
        <v>0</v>
      </c>
      <c r="T318" s="19">
        <f t="shared" si="180"/>
        <v>0</v>
      </c>
    </row>
    <row r="319" spans="1:20" ht="15">
      <c r="A319" s="91"/>
      <c r="B319" s="89"/>
      <c r="C319" s="43" t="s">
        <v>14</v>
      </c>
      <c r="D319" s="43">
        <v>0</v>
      </c>
      <c r="E319" s="43">
        <v>0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0</v>
      </c>
      <c r="P319" s="43">
        <v>0</v>
      </c>
      <c r="Q319" s="43">
        <v>0</v>
      </c>
      <c r="R319" s="19">
        <f t="shared" si="178"/>
        <v>0</v>
      </c>
      <c r="S319" s="19">
        <f t="shared" si="179"/>
        <v>0</v>
      </c>
      <c r="T319" s="19">
        <f t="shared" si="180"/>
        <v>0</v>
      </c>
    </row>
    <row r="320" spans="1:20" ht="15">
      <c r="A320" s="91"/>
      <c r="B320" s="89" t="s">
        <v>18</v>
      </c>
      <c r="C320" s="43" t="s">
        <v>13</v>
      </c>
      <c r="D320" s="43">
        <v>0</v>
      </c>
      <c r="E320" s="43">
        <v>0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  <c r="R320" s="19">
        <f t="shared" si="178"/>
        <v>0</v>
      </c>
      <c r="S320" s="19">
        <f t="shared" si="179"/>
        <v>0</v>
      </c>
      <c r="T320" s="19">
        <f t="shared" si="180"/>
        <v>0</v>
      </c>
    </row>
    <row r="321" spans="1:20" ht="15">
      <c r="A321" s="91"/>
      <c r="B321" s="89"/>
      <c r="C321" s="43" t="s">
        <v>14</v>
      </c>
      <c r="D321" s="43">
        <v>0</v>
      </c>
      <c r="E321" s="43">
        <v>0</v>
      </c>
      <c r="F321" s="43">
        <v>0</v>
      </c>
      <c r="G321" s="43">
        <v>0</v>
      </c>
      <c r="H321" s="43">
        <v>0</v>
      </c>
      <c r="I321" s="43">
        <v>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19">
        <f t="shared" si="178"/>
        <v>0</v>
      </c>
      <c r="S321" s="19">
        <f t="shared" si="179"/>
        <v>0</v>
      </c>
      <c r="T321" s="19">
        <f t="shared" si="180"/>
        <v>0</v>
      </c>
    </row>
    <row r="322" spans="1:20" ht="15">
      <c r="A322" s="91"/>
      <c r="B322" s="89" t="s">
        <v>19</v>
      </c>
      <c r="C322" s="43" t="s">
        <v>13</v>
      </c>
      <c r="D322" s="43">
        <v>0</v>
      </c>
      <c r="E322" s="43">
        <v>0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  <c r="P322" s="43">
        <v>0</v>
      </c>
      <c r="Q322" s="43">
        <v>0</v>
      </c>
      <c r="R322" s="19">
        <f t="shared" si="178"/>
        <v>0</v>
      </c>
      <c r="S322" s="19">
        <f t="shared" si="179"/>
        <v>0</v>
      </c>
      <c r="T322" s="19">
        <f t="shared" si="180"/>
        <v>0</v>
      </c>
    </row>
    <row r="323" spans="1:20" ht="15">
      <c r="A323" s="91"/>
      <c r="B323" s="89"/>
      <c r="C323" s="43" t="s">
        <v>14</v>
      </c>
      <c r="D323" s="43">
        <v>0</v>
      </c>
      <c r="E323" s="43">
        <v>0</v>
      </c>
      <c r="F323" s="43">
        <v>0</v>
      </c>
      <c r="G323" s="43">
        <v>0</v>
      </c>
      <c r="H323" s="43">
        <v>0</v>
      </c>
      <c r="I323" s="43">
        <v>0</v>
      </c>
      <c r="J323" s="43">
        <v>0</v>
      </c>
      <c r="K323" s="43">
        <v>0</v>
      </c>
      <c r="L323" s="43">
        <v>0</v>
      </c>
      <c r="M323" s="43">
        <v>0</v>
      </c>
      <c r="N323" s="43">
        <v>0</v>
      </c>
      <c r="O323" s="43">
        <v>0</v>
      </c>
      <c r="P323" s="43">
        <v>0</v>
      </c>
      <c r="Q323" s="43">
        <v>0</v>
      </c>
      <c r="R323" s="19">
        <f t="shared" si="178"/>
        <v>0</v>
      </c>
      <c r="S323" s="19">
        <f t="shared" si="179"/>
        <v>0</v>
      </c>
      <c r="T323" s="19">
        <f t="shared" si="180"/>
        <v>0</v>
      </c>
    </row>
    <row r="324" spans="1:20" ht="15">
      <c r="A324" s="91"/>
      <c r="B324" s="90" t="s">
        <v>20</v>
      </c>
      <c r="C324" s="21" t="s">
        <v>13</v>
      </c>
      <c r="D324" s="21">
        <f>D322+D320+D318+D316</f>
        <v>0</v>
      </c>
      <c r="E324" s="21">
        <f aca="true" t="shared" si="181" ref="E324:M324">E322+E320+E318+E316</f>
        <v>0</v>
      </c>
      <c r="F324" s="21">
        <f t="shared" si="181"/>
        <v>0</v>
      </c>
      <c r="G324" s="21">
        <f t="shared" si="181"/>
        <v>0</v>
      </c>
      <c r="H324" s="21">
        <f t="shared" si="181"/>
        <v>0</v>
      </c>
      <c r="I324" s="21">
        <f t="shared" si="181"/>
        <v>0</v>
      </c>
      <c r="J324" s="21">
        <f t="shared" si="181"/>
        <v>0</v>
      </c>
      <c r="K324" s="21">
        <f t="shared" si="181"/>
        <v>0</v>
      </c>
      <c r="L324" s="21">
        <f t="shared" si="181"/>
        <v>0</v>
      </c>
      <c r="M324" s="21">
        <f t="shared" si="181"/>
        <v>0</v>
      </c>
      <c r="N324" s="21">
        <v>1</v>
      </c>
      <c r="O324" s="21">
        <v>0</v>
      </c>
      <c r="P324" s="21">
        <v>0</v>
      </c>
      <c r="Q324" s="21">
        <v>0</v>
      </c>
      <c r="R324" s="19">
        <f t="shared" si="178"/>
        <v>1</v>
      </c>
      <c r="S324" s="19">
        <f t="shared" si="179"/>
        <v>0</v>
      </c>
      <c r="T324" s="19">
        <f t="shared" si="180"/>
        <v>1</v>
      </c>
    </row>
    <row r="325" spans="1:20" ht="15">
      <c r="A325" s="91"/>
      <c r="B325" s="90"/>
      <c r="C325" s="21" t="s">
        <v>14</v>
      </c>
      <c r="D325" s="21">
        <f>D323+D321+D319+D317</f>
        <v>0</v>
      </c>
      <c r="E325" s="21">
        <f aca="true" t="shared" si="182" ref="E325:M325">E323+E321+E319+E317</f>
        <v>0</v>
      </c>
      <c r="F325" s="21">
        <f t="shared" si="182"/>
        <v>0</v>
      </c>
      <c r="G325" s="21">
        <f t="shared" si="182"/>
        <v>0</v>
      </c>
      <c r="H325" s="21">
        <f t="shared" si="182"/>
        <v>0</v>
      </c>
      <c r="I325" s="21">
        <f t="shared" si="182"/>
        <v>0</v>
      </c>
      <c r="J325" s="21">
        <f t="shared" si="182"/>
        <v>0</v>
      </c>
      <c r="K325" s="21">
        <f t="shared" si="182"/>
        <v>0</v>
      </c>
      <c r="L325" s="21">
        <f t="shared" si="182"/>
        <v>0</v>
      </c>
      <c r="M325" s="21">
        <f t="shared" si="182"/>
        <v>0</v>
      </c>
      <c r="N325" s="21">
        <v>0</v>
      </c>
      <c r="O325" s="21">
        <v>0</v>
      </c>
      <c r="P325" s="21">
        <v>0</v>
      </c>
      <c r="Q325" s="21">
        <v>0</v>
      </c>
      <c r="R325" s="19">
        <f t="shared" si="178"/>
        <v>0</v>
      </c>
      <c r="S325" s="19">
        <f t="shared" si="179"/>
        <v>0</v>
      </c>
      <c r="T325" s="19">
        <f t="shared" si="180"/>
        <v>0</v>
      </c>
    </row>
    <row r="326" spans="1:20" ht="15">
      <c r="A326" s="89" t="s">
        <v>21</v>
      </c>
      <c r="B326" s="89"/>
      <c r="C326" s="43" t="s">
        <v>13</v>
      </c>
      <c r="D326" s="16">
        <v>1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43">
        <v>0</v>
      </c>
      <c r="O326" s="43">
        <v>0</v>
      </c>
      <c r="P326" s="43">
        <v>0</v>
      </c>
      <c r="Q326" s="43">
        <v>0</v>
      </c>
      <c r="R326" s="19">
        <f t="shared" si="178"/>
        <v>1</v>
      </c>
      <c r="S326" s="19">
        <f t="shared" si="179"/>
        <v>0</v>
      </c>
      <c r="T326" s="19">
        <f t="shared" si="180"/>
        <v>1</v>
      </c>
    </row>
    <row r="327" spans="1:20" ht="15">
      <c r="A327" s="89"/>
      <c r="B327" s="89"/>
      <c r="C327" s="43" t="s">
        <v>14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43">
        <v>0</v>
      </c>
      <c r="O327" s="43">
        <v>0</v>
      </c>
      <c r="P327" s="43">
        <v>0</v>
      </c>
      <c r="Q327" s="43">
        <v>0</v>
      </c>
      <c r="R327" s="19">
        <f t="shared" si="178"/>
        <v>0</v>
      </c>
      <c r="S327" s="19">
        <f t="shared" si="179"/>
        <v>0</v>
      </c>
      <c r="T327" s="19">
        <f t="shared" si="180"/>
        <v>0</v>
      </c>
    </row>
    <row r="328" spans="1:36" ht="15">
      <c r="A328" s="98" t="s">
        <v>22</v>
      </c>
      <c r="B328" s="89" t="s">
        <v>23</v>
      </c>
      <c r="C328" s="43" t="s">
        <v>13</v>
      </c>
      <c r="D328" s="16">
        <v>0</v>
      </c>
      <c r="E328" s="16">
        <v>0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43">
        <v>0</v>
      </c>
      <c r="O328" s="43">
        <v>0</v>
      </c>
      <c r="P328" s="43">
        <v>0</v>
      </c>
      <c r="Q328" s="43">
        <v>0</v>
      </c>
      <c r="R328" s="19">
        <f t="shared" si="178"/>
        <v>0</v>
      </c>
      <c r="S328" s="19">
        <f t="shared" si="179"/>
        <v>0</v>
      </c>
      <c r="T328" s="19">
        <f t="shared" si="180"/>
        <v>0</v>
      </c>
      <c r="AG328" s="63">
        <v>0</v>
      </c>
      <c r="AH328" s="63">
        <v>0</v>
      </c>
      <c r="AI328" s="63">
        <f aca="true" t="shared" si="183" ref="AI328:AI343">AG328-D328</f>
        <v>0</v>
      </c>
      <c r="AJ328" s="63">
        <f aca="true" t="shared" si="184" ref="AJ328:AJ343">AH328-E328</f>
        <v>0</v>
      </c>
    </row>
    <row r="329" spans="1:36" ht="15">
      <c r="A329" s="98"/>
      <c r="B329" s="89"/>
      <c r="C329" s="43" t="s">
        <v>14</v>
      </c>
      <c r="D329" s="16">
        <v>0</v>
      </c>
      <c r="E329" s="16">
        <v>0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43">
        <v>0</v>
      </c>
      <c r="O329" s="43">
        <v>0</v>
      </c>
      <c r="P329" s="43">
        <v>0</v>
      </c>
      <c r="Q329" s="43">
        <v>0</v>
      </c>
      <c r="R329" s="19">
        <f t="shared" si="178"/>
        <v>0</v>
      </c>
      <c r="S329" s="19">
        <f t="shared" si="179"/>
        <v>0</v>
      </c>
      <c r="T329" s="19">
        <f t="shared" si="180"/>
        <v>0</v>
      </c>
      <c r="AG329" s="63">
        <v>0</v>
      </c>
      <c r="AH329" s="63">
        <v>0</v>
      </c>
      <c r="AI329" s="63">
        <f t="shared" si="183"/>
        <v>0</v>
      </c>
      <c r="AJ329" s="63">
        <f t="shared" si="184"/>
        <v>0</v>
      </c>
    </row>
    <row r="330" spans="1:36" ht="15">
      <c r="A330" s="98"/>
      <c r="B330" s="89" t="s">
        <v>24</v>
      </c>
      <c r="C330" s="43" t="s">
        <v>13</v>
      </c>
      <c r="D330" s="16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43">
        <v>0</v>
      </c>
      <c r="O330" s="43">
        <v>0</v>
      </c>
      <c r="P330" s="43">
        <v>0</v>
      </c>
      <c r="Q330" s="43">
        <v>0</v>
      </c>
      <c r="R330" s="19">
        <f t="shared" si="178"/>
        <v>0</v>
      </c>
      <c r="S330" s="19">
        <f t="shared" si="179"/>
        <v>0</v>
      </c>
      <c r="T330" s="19">
        <f t="shared" si="180"/>
        <v>0</v>
      </c>
      <c r="AG330" s="63">
        <v>0</v>
      </c>
      <c r="AH330" s="63">
        <v>0</v>
      </c>
      <c r="AI330" s="63">
        <f t="shared" si="183"/>
        <v>0</v>
      </c>
      <c r="AJ330" s="63">
        <f t="shared" si="184"/>
        <v>0</v>
      </c>
    </row>
    <row r="331" spans="1:36" ht="15">
      <c r="A331" s="98"/>
      <c r="B331" s="89"/>
      <c r="C331" s="43" t="s">
        <v>14</v>
      </c>
      <c r="D331" s="16">
        <v>0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43">
        <v>0</v>
      </c>
      <c r="O331" s="43">
        <v>0</v>
      </c>
      <c r="P331" s="43">
        <v>0</v>
      </c>
      <c r="Q331" s="43">
        <v>0</v>
      </c>
      <c r="R331" s="19">
        <f t="shared" si="178"/>
        <v>0</v>
      </c>
      <c r="S331" s="19">
        <f t="shared" si="179"/>
        <v>0</v>
      </c>
      <c r="T331" s="19">
        <f t="shared" si="180"/>
        <v>0</v>
      </c>
      <c r="AG331" s="63">
        <v>0</v>
      </c>
      <c r="AH331" s="63">
        <v>0</v>
      </c>
      <c r="AI331" s="63">
        <f t="shared" si="183"/>
        <v>0</v>
      </c>
      <c r="AJ331" s="63">
        <f t="shared" si="184"/>
        <v>0</v>
      </c>
    </row>
    <row r="332" spans="1:36" ht="15">
      <c r="A332" s="98"/>
      <c r="B332" s="89" t="s">
        <v>25</v>
      </c>
      <c r="C332" s="43" t="s">
        <v>13</v>
      </c>
      <c r="D332" s="16">
        <v>0</v>
      </c>
      <c r="E332" s="16">
        <v>0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43">
        <v>0</v>
      </c>
      <c r="O332" s="43">
        <v>0</v>
      </c>
      <c r="P332" s="43">
        <v>0</v>
      </c>
      <c r="Q332" s="43">
        <v>0</v>
      </c>
      <c r="R332" s="19">
        <f t="shared" si="178"/>
        <v>0</v>
      </c>
      <c r="S332" s="19">
        <f t="shared" si="179"/>
        <v>0</v>
      </c>
      <c r="T332" s="19">
        <f t="shared" si="180"/>
        <v>0</v>
      </c>
      <c r="AG332" s="63">
        <v>0</v>
      </c>
      <c r="AH332" s="63">
        <v>0</v>
      </c>
      <c r="AI332" s="63">
        <f t="shared" si="183"/>
        <v>0</v>
      </c>
      <c r="AJ332" s="63">
        <f t="shared" si="184"/>
        <v>0</v>
      </c>
    </row>
    <row r="333" spans="1:36" ht="15">
      <c r="A333" s="98"/>
      <c r="B333" s="89"/>
      <c r="C333" s="43" t="s">
        <v>14</v>
      </c>
      <c r="D333" s="16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43">
        <v>0</v>
      </c>
      <c r="O333" s="43">
        <v>0</v>
      </c>
      <c r="P333" s="43">
        <v>0</v>
      </c>
      <c r="Q333" s="43">
        <v>0</v>
      </c>
      <c r="R333" s="19">
        <f t="shared" si="178"/>
        <v>0</v>
      </c>
      <c r="S333" s="19">
        <f t="shared" si="179"/>
        <v>0</v>
      </c>
      <c r="T333" s="19">
        <f t="shared" si="180"/>
        <v>0</v>
      </c>
      <c r="AG333" s="63">
        <v>0</v>
      </c>
      <c r="AH333" s="63">
        <v>0</v>
      </c>
      <c r="AI333" s="63">
        <f t="shared" si="183"/>
        <v>0</v>
      </c>
      <c r="AJ333" s="63">
        <f t="shared" si="184"/>
        <v>0</v>
      </c>
    </row>
    <row r="334" spans="1:36" ht="15">
      <c r="A334" s="98"/>
      <c r="B334" s="89" t="s">
        <v>26</v>
      </c>
      <c r="C334" s="43" t="s">
        <v>13</v>
      </c>
      <c r="D334" s="16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43">
        <v>0</v>
      </c>
      <c r="O334" s="43">
        <v>0</v>
      </c>
      <c r="P334" s="43">
        <v>0</v>
      </c>
      <c r="Q334" s="43">
        <v>0</v>
      </c>
      <c r="R334" s="19">
        <f t="shared" si="178"/>
        <v>0</v>
      </c>
      <c r="S334" s="19">
        <f t="shared" si="179"/>
        <v>0</v>
      </c>
      <c r="T334" s="19">
        <f t="shared" si="180"/>
        <v>0</v>
      </c>
      <c r="AG334" s="63">
        <v>0</v>
      </c>
      <c r="AH334" s="63">
        <v>0</v>
      </c>
      <c r="AI334" s="63">
        <f t="shared" si="183"/>
        <v>0</v>
      </c>
      <c r="AJ334" s="63">
        <f t="shared" si="184"/>
        <v>0</v>
      </c>
    </row>
    <row r="335" spans="1:36" ht="15">
      <c r="A335" s="98"/>
      <c r="B335" s="89"/>
      <c r="C335" s="43" t="s">
        <v>14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43">
        <v>0</v>
      </c>
      <c r="O335" s="43">
        <v>0</v>
      </c>
      <c r="P335" s="43">
        <v>0</v>
      </c>
      <c r="Q335" s="43">
        <v>0</v>
      </c>
      <c r="R335" s="19">
        <f t="shared" si="178"/>
        <v>0</v>
      </c>
      <c r="S335" s="19">
        <f t="shared" si="179"/>
        <v>0</v>
      </c>
      <c r="T335" s="19">
        <f t="shared" si="180"/>
        <v>0</v>
      </c>
      <c r="AG335" s="63">
        <v>0</v>
      </c>
      <c r="AH335" s="63">
        <v>0</v>
      </c>
      <c r="AI335" s="63">
        <f t="shared" si="183"/>
        <v>0</v>
      </c>
      <c r="AJ335" s="63">
        <f t="shared" si="184"/>
        <v>0</v>
      </c>
    </row>
    <row r="336" spans="1:36" ht="15">
      <c r="A336" s="98"/>
      <c r="B336" s="89" t="s">
        <v>27</v>
      </c>
      <c r="C336" s="43" t="s">
        <v>13</v>
      </c>
      <c r="D336" s="16">
        <v>0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43">
        <v>0</v>
      </c>
      <c r="O336" s="43">
        <v>0</v>
      </c>
      <c r="P336" s="43">
        <v>0</v>
      </c>
      <c r="Q336" s="43">
        <v>0</v>
      </c>
      <c r="R336" s="19">
        <f t="shared" si="178"/>
        <v>0</v>
      </c>
      <c r="S336" s="19">
        <f t="shared" si="179"/>
        <v>0</v>
      </c>
      <c r="T336" s="19">
        <f t="shared" si="180"/>
        <v>0</v>
      </c>
      <c r="AG336" s="63">
        <v>0</v>
      </c>
      <c r="AH336" s="63">
        <v>0</v>
      </c>
      <c r="AI336" s="63">
        <f t="shared" si="183"/>
        <v>0</v>
      </c>
      <c r="AJ336" s="63">
        <f t="shared" si="184"/>
        <v>0</v>
      </c>
    </row>
    <row r="337" spans="1:36" ht="15">
      <c r="A337" s="98"/>
      <c r="B337" s="89"/>
      <c r="C337" s="43" t="s">
        <v>14</v>
      </c>
      <c r="D337" s="16">
        <v>0</v>
      </c>
      <c r="E337" s="16">
        <v>0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43">
        <v>0</v>
      </c>
      <c r="O337" s="43">
        <v>0</v>
      </c>
      <c r="P337" s="43">
        <v>0</v>
      </c>
      <c r="Q337" s="43">
        <v>0</v>
      </c>
      <c r="R337" s="19">
        <f t="shared" si="178"/>
        <v>0</v>
      </c>
      <c r="S337" s="19">
        <f t="shared" si="179"/>
        <v>0</v>
      </c>
      <c r="T337" s="19">
        <f t="shared" si="180"/>
        <v>0</v>
      </c>
      <c r="AG337" s="63">
        <v>0</v>
      </c>
      <c r="AH337" s="63">
        <v>0</v>
      </c>
      <c r="AI337" s="63">
        <f t="shared" si="183"/>
        <v>0</v>
      </c>
      <c r="AJ337" s="63">
        <f t="shared" si="184"/>
        <v>0</v>
      </c>
    </row>
    <row r="338" spans="1:36" ht="15">
      <c r="A338" s="98"/>
      <c r="B338" s="89" t="s">
        <v>28</v>
      </c>
      <c r="C338" s="43" t="s">
        <v>13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43">
        <v>0</v>
      </c>
      <c r="O338" s="43">
        <v>0</v>
      </c>
      <c r="P338" s="43">
        <v>0</v>
      </c>
      <c r="Q338" s="43">
        <v>0</v>
      </c>
      <c r="R338" s="19">
        <f t="shared" si="178"/>
        <v>0</v>
      </c>
      <c r="S338" s="19">
        <f t="shared" si="179"/>
        <v>0</v>
      </c>
      <c r="T338" s="19">
        <f t="shared" si="180"/>
        <v>0</v>
      </c>
      <c r="AG338" s="63">
        <v>0</v>
      </c>
      <c r="AH338" s="63">
        <v>0</v>
      </c>
      <c r="AI338" s="63">
        <f t="shared" si="183"/>
        <v>0</v>
      </c>
      <c r="AJ338" s="63">
        <f t="shared" si="184"/>
        <v>0</v>
      </c>
    </row>
    <row r="339" spans="1:36" ht="15">
      <c r="A339" s="98"/>
      <c r="B339" s="92"/>
      <c r="C339" s="43" t="s">
        <v>14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43">
        <v>0</v>
      </c>
      <c r="O339" s="43">
        <v>0</v>
      </c>
      <c r="P339" s="43">
        <v>0</v>
      </c>
      <c r="Q339" s="43">
        <v>0</v>
      </c>
      <c r="R339" s="19">
        <f t="shared" si="178"/>
        <v>0</v>
      </c>
      <c r="S339" s="19">
        <f t="shared" si="179"/>
        <v>0</v>
      </c>
      <c r="T339" s="19">
        <f t="shared" si="180"/>
        <v>0</v>
      </c>
      <c r="AG339" s="63">
        <v>0</v>
      </c>
      <c r="AH339" s="63">
        <v>0</v>
      </c>
      <c r="AI339" s="63">
        <f t="shared" si="183"/>
        <v>0</v>
      </c>
      <c r="AJ339" s="63">
        <f t="shared" si="184"/>
        <v>0</v>
      </c>
    </row>
    <row r="340" spans="1:36" ht="15">
      <c r="A340" s="98"/>
      <c r="B340" s="89" t="s">
        <v>29</v>
      </c>
      <c r="C340" s="43" t="s">
        <v>13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43">
        <v>0</v>
      </c>
      <c r="O340" s="43">
        <v>0</v>
      </c>
      <c r="P340" s="43">
        <v>0</v>
      </c>
      <c r="Q340" s="43">
        <v>0</v>
      </c>
      <c r="R340" s="19">
        <f t="shared" si="178"/>
        <v>0</v>
      </c>
      <c r="S340" s="19">
        <f t="shared" si="179"/>
        <v>0</v>
      </c>
      <c r="T340" s="19">
        <f t="shared" si="180"/>
        <v>0</v>
      </c>
      <c r="AG340" s="63">
        <v>0</v>
      </c>
      <c r="AH340" s="63">
        <v>0</v>
      </c>
      <c r="AI340" s="63">
        <f t="shared" si="183"/>
        <v>0</v>
      </c>
      <c r="AJ340" s="63">
        <f t="shared" si="184"/>
        <v>0</v>
      </c>
    </row>
    <row r="341" spans="1:36" ht="15">
      <c r="A341" s="98"/>
      <c r="B341" s="89"/>
      <c r="C341" s="43" t="s">
        <v>14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43">
        <v>0</v>
      </c>
      <c r="O341" s="43">
        <v>0</v>
      </c>
      <c r="P341" s="43">
        <v>0</v>
      </c>
      <c r="Q341" s="43">
        <v>0</v>
      </c>
      <c r="R341" s="19">
        <f t="shared" si="178"/>
        <v>0</v>
      </c>
      <c r="S341" s="19">
        <f t="shared" si="179"/>
        <v>0</v>
      </c>
      <c r="T341" s="19">
        <f t="shared" si="180"/>
        <v>0</v>
      </c>
      <c r="AG341" s="63">
        <v>0</v>
      </c>
      <c r="AH341" s="63">
        <v>0</v>
      </c>
      <c r="AI341" s="63">
        <f t="shared" si="183"/>
        <v>0</v>
      </c>
      <c r="AJ341" s="63">
        <f t="shared" si="184"/>
        <v>0</v>
      </c>
    </row>
    <row r="342" spans="1:36" ht="15">
      <c r="A342" s="98"/>
      <c r="B342" s="90" t="s">
        <v>30</v>
      </c>
      <c r="C342" s="21" t="s">
        <v>13</v>
      </c>
      <c r="D342" s="27">
        <f>D340+D338+D336+D334+D332+D330+D328</f>
        <v>0</v>
      </c>
      <c r="E342" s="27">
        <f aca="true" t="shared" si="185" ref="E342:M342">E340+E338+E336+E334+E332+E330+E328</f>
        <v>0</v>
      </c>
      <c r="F342" s="27">
        <f t="shared" si="185"/>
        <v>0</v>
      </c>
      <c r="G342" s="27">
        <f t="shared" si="185"/>
        <v>0</v>
      </c>
      <c r="H342" s="27">
        <f t="shared" si="185"/>
        <v>0</v>
      </c>
      <c r="I342" s="27">
        <f t="shared" si="185"/>
        <v>0</v>
      </c>
      <c r="J342" s="27">
        <f t="shared" si="185"/>
        <v>0</v>
      </c>
      <c r="K342" s="27">
        <f t="shared" si="185"/>
        <v>0</v>
      </c>
      <c r="L342" s="27">
        <f t="shared" si="185"/>
        <v>0</v>
      </c>
      <c r="M342" s="27">
        <f t="shared" si="185"/>
        <v>0</v>
      </c>
      <c r="N342" s="21">
        <v>0</v>
      </c>
      <c r="O342" s="21">
        <v>0</v>
      </c>
      <c r="P342" s="27">
        <v>0</v>
      </c>
      <c r="Q342" s="27">
        <v>0</v>
      </c>
      <c r="R342" s="19">
        <f t="shared" si="178"/>
        <v>0</v>
      </c>
      <c r="S342" s="19">
        <f t="shared" si="179"/>
        <v>0</v>
      </c>
      <c r="T342" s="19">
        <f t="shared" si="180"/>
        <v>0</v>
      </c>
      <c r="AG342" s="63">
        <v>0</v>
      </c>
      <c r="AH342" s="63">
        <v>0</v>
      </c>
      <c r="AI342" s="63">
        <f t="shared" si="183"/>
        <v>0</v>
      </c>
      <c r="AJ342" s="63">
        <f t="shared" si="184"/>
        <v>0</v>
      </c>
    </row>
    <row r="343" spans="1:36" ht="15">
      <c r="A343" s="98"/>
      <c r="B343" s="90"/>
      <c r="C343" s="21" t="s">
        <v>14</v>
      </c>
      <c r="D343" s="27">
        <f>D341+D339+D337+D335+D333+D331+D329</f>
        <v>0</v>
      </c>
      <c r="E343" s="27">
        <f aca="true" t="shared" si="186" ref="E343:M343">E341+E339+E337+E335+E333+E331+E329</f>
        <v>0</v>
      </c>
      <c r="F343" s="27">
        <f t="shared" si="186"/>
        <v>0</v>
      </c>
      <c r="G343" s="27">
        <f t="shared" si="186"/>
        <v>0</v>
      </c>
      <c r="H343" s="27">
        <f t="shared" si="186"/>
        <v>0</v>
      </c>
      <c r="I343" s="27">
        <f t="shared" si="186"/>
        <v>0</v>
      </c>
      <c r="J343" s="27">
        <f t="shared" si="186"/>
        <v>0</v>
      </c>
      <c r="K343" s="27">
        <f t="shared" si="186"/>
        <v>0</v>
      </c>
      <c r="L343" s="27">
        <f t="shared" si="186"/>
        <v>0</v>
      </c>
      <c r="M343" s="27">
        <f t="shared" si="186"/>
        <v>0</v>
      </c>
      <c r="N343" s="21">
        <v>0</v>
      </c>
      <c r="O343" s="21">
        <v>0</v>
      </c>
      <c r="P343" s="27">
        <v>0</v>
      </c>
      <c r="Q343" s="27">
        <v>0</v>
      </c>
      <c r="R343" s="19">
        <f t="shared" si="178"/>
        <v>0</v>
      </c>
      <c r="S343" s="19">
        <f t="shared" si="179"/>
        <v>0</v>
      </c>
      <c r="T343" s="19">
        <f t="shared" si="180"/>
        <v>0</v>
      </c>
      <c r="AG343" s="63">
        <v>0</v>
      </c>
      <c r="AH343" s="63">
        <v>0</v>
      </c>
      <c r="AI343" s="63">
        <f t="shared" si="183"/>
        <v>0</v>
      </c>
      <c r="AJ343" s="63">
        <f t="shared" si="184"/>
        <v>0</v>
      </c>
    </row>
    <row r="344" spans="1:20" ht="15">
      <c r="A344" s="89" t="s">
        <v>31</v>
      </c>
      <c r="B344" s="89"/>
      <c r="C344" s="43" t="s">
        <v>13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43">
        <v>0</v>
      </c>
      <c r="O344" s="43">
        <v>0</v>
      </c>
      <c r="P344" s="43">
        <v>0</v>
      </c>
      <c r="Q344" s="43">
        <v>0</v>
      </c>
      <c r="R344" s="19">
        <f t="shared" si="178"/>
        <v>0</v>
      </c>
      <c r="S344" s="19">
        <f t="shared" si="179"/>
        <v>0</v>
      </c>
      <c r="T344" s="19">
        <f t="shared" si="180"/>
        <v>0</v>
      </c>
    </row>
    <row r="345" spans="1:20" ht="15">
      <c r="A345" s="89"/>
      <c r="B345" s="89"/>
      <c r="C345" s="43" t="s">
        <v>14</v>
      </c>
      <c r="D345" s="16">
        <v>0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43">
        <v>0</v>
      </c>
      <c r="O345" s="43">
        <v>0</v>
      </c>
      <c r="P345" s="43">
        <v>0</v>
      </c>
      <c r="Q345" s="43">
        <v>0</v>
      </c>
      <c r="R345" s="19">
        <f t="shared" si="178"/>
        <v>0</v>
      </c>
      <c r="S345" s="19">
        <f t="shared" si="179"/>
        <v>0</v>
      </c>
      <c r="T345" s="19">
        <f t="shared" si="180"/>
        <v>0</v>
      </c>
    </row>
    <row r="346" spans="1:20" ht="15">
      <c r="A346" s="81" t="s">
        <v>32</v>
      </c>
      <c r="B346" s="93" t="s">
        <v>33</v>
      </c>
      <c r="C346" s="43" t="s">
        <v>13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43">
        <v>0</v>
      </c>
      <c r="O346" s="43">
        <v>0</v>
      </c>
      <c r="P346" s="43">
        <v>0</v>
      </c>
      <c r="Q346" s="43">
        <v>0</v>
      </c>
      <c r="R346" s="19">
        <f aca="true" t="shared" si="187" ref="R346:R377">P346+N346+F346+D346</f>
        <v>0</v>
      </c>
      <c r="S346" s="19">
        <f aca="true" t="shared" si="188" ref="S346:S377">Q346+O346+G346+E346</f>
        <v>0</v>
      </c>
      <c r="T346" s="19">
        <f t="shared" si="180"/>
        <v>0</v>
      </c>
    </row>
    <row r="347" spans="1:20" ht="15">
      <c r="A347" s="94"/>
      <c r="B347" s="93"/>
      <c r="C347" s="43" t="s">
        <v>14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43">
        <v>0</v>
      </c>
      <c r="O347" s="43">
        <v>0</v>
      </c>
      <c r="P347" s="43">
        <v>0</v>
      </c>
      <c r="Q347" s="43">
        <v>0</v>
      </c>
      <c r="R347" s="19">
        <f t="shared" si="187"/>
        <v>0</v>
      </c>
      <c r="S347" s="19">
        <f t="shared" si="188"/>
        <v>0</v>
      </c>
      <c r="T347" s="19">
        <f t="shared" si="180"/>
        <v>0</v>
      </c>
    </row>
    <row r="348" spans="1:20" ht="15">
      <c r="A348" s="94"/>
      <c r="B348" s="93" t="s">
        <v>34</v>
      </c>
      <c r="C348" s="43" t="s">
        <v>13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43">
        <v>0</v>
      </c>
      <c r="O348" s="43">
        <v>0</v>
      </c>
      <c r="P348" s="43">
        <v>0</v>
      </c>
      <c r="Q348" s="43">
        <v>0</v>
      </c>
      <c r="R348" s="19">
        <f t="shared" si="187"/>
        <v>0</v>
      </c>
      <c r="S348" s="19">
        <f t="shared" si="188"/>
        <v>0</v>
      </c>
      <c r="T348" s="19">
        <f t="shared" si="180"/>
        <v>0</v>
      </c>
    </row>
    <row r="349" spans="1:20" ht="15">
      <c r="A349" s="94"/>
      <c r="B349" s="93"/>
      <c r="C349" s="43" t="s">
        <v>14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43">
        <v>0</v>
      </c>
      <c r="O349" s="43">
        <v>0</v>
      </c>
      <c r="P349" s="43">
        <v>0</v>
      </c>
      <c r="Q349" s="43">
        <v>0</v>
      </c>
      <c r="R349" s="19">
        <f t="shared" si="187"/>
        <v>0</v>
      </c>
      <c r="S349" s="19">
        <f t="shared" si="188"/>
        <v>0</v>
      </c>
      <c r="T349" s="19">
        <f t="shared" si="180"/>
        <v>0</v>
      </c>
    </row>
    <row r="350" spans="1:20" ht="15">
      <c r="A350" s="94"/>
      <c r="B350" s="93" t="s">
        <v>35</v>
      </c>
      <c r="C350" s="43" t="s">
        <v>13</v>
      </c>
      <c r="D350" s="16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43">
        <v>0</v>
      </c>
      <c r="O350" s="43">
        <v>0</v>
      </c>
      <c r="P350" s="43">
        <v>0</v>
      </c>
      <c r="Q350" s="43">
        <v>0</v>
      </c>
      <c r="R350" s="19">
        <f t="shared" si="187"/>
        <v>0</v>
      </c>
      <c r="S350" s="19">
        <f t="shared" si="188"/>
        <v>0</v>
      </c>
      <c r="T350" s="19">
        <f t="shared" si="180"/>
        <v>0</v>
      </c>
    </row>
    <row r="351" spans="1:20" ht="15">
      <c r="A351" s="94"/>
      <c r="B351" s="93"/>
      <c r="C351" s="43" t="s">
        <v>14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43">
        <v>0</v>
      </c>
      <c r="O351" s="43">
        <v>0</v>
      </c>
      <c r="P351" s="43">
        <v>0</v>
      </c>
      <c r="Q351" s="43">
        <v>0</v>
      </c>
      <c r="R351" s="19">
        <f t="shared" si="187"/>
        <v>0</v>
      </c>
      <c r="S351" s="19">
        <f t="shared" si="188"/>
        <v>0</v>
      </c>
      <c r="T351" s="19">
        <f t="shared" si="180"/>
        <v>0</v>
      </c>
    </row>
    <row r="352" spans="1:20" ht="15">
      <c r="A352" s="94"/>
      <c r="B352" s="93" t="s">
        <v>36</v>
      </c>
      <c r="C352" s="43" t="s">
        <v>13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43">
        <v>0</v>
      </c>
      <c r="O352" s="43">
        <v>0</v>
      </c>
      <c r="P352" s="43">
        <v>0</v>
      </c>
      <c r="Q352" s="43">
        <v>0</v>
      </c>
      <c r="R352" s="19">
        <f t="shared" si="187"/>
        <v>0</v>
      </c>
      <c r="S352" s="19">
        <f t="shared" si="188"/>
        <v>0</v>
      </c>
      <c r="T352" s="19">
        <f t="shared" si="180"/>
        <v>0</v>
      </c>
    </row>
    <row r="353" spans="1:20" ht="15">
      <c r="A353" s="94"/>
      <c r="B353" s="93"/>
      <c r="C353" s="43" t="s">
        <v>14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43">
        <v>0</v>
      </c>
      <c r="O353" s="43">
        <v>0</v>
      </c>
      <c r="P353" s="43">
        <v>0</v>
      </c>
      <c r="Q353" s="43">
        <v>0</v>
      </c>
      <c r="R353" s="19">
        <f t="shared" si="187"/>
        <v>0</v>
      </c>
      <c r="S353" s="19">
        <f t="shared" si="188"/>
        <v>0</v>
      </c>
      <c r="T353" s="19">
        <f t="shared" si="180"/>
        <v>0</v>
      </c>
    </row>
    <row r="354" spans="1:20" ht="15">
      <c r="A354" s="94"/>
      <c r="B354" s="93" t="s">
        <v>37</v>
      </c>
      <c r="C354" s="43" t="s">
        <v>13</v>
      </c>
      <c r="D354" s="16">
        <v>0</v>
      </c>
      <c r="E354" s="16">
        <v>0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43">
        <v>0</v>
      </c>
      <c r="O354" s="43">
        <v>0</v>
      </c>
      <c r="P354" s="43">
        <v>0</v>
      </c>
      <c r="Q354" s="43">
        <v>0</v>
      </c>
      <c r="R354" s="19">
        <f t="shared" si="187"/>
        <v>0</v>
      </c>
      <c r="S354" s="19">
        <f t="shared" si="188"/>
        <v>0</v>
      </c>
      <c r="T354" s="19">
        <f t="shared" si="180"/>
        <v>0</v>
      </c>
    </row>
    <row r="355" spans="1:20" ht="15">
      <c r="A355" s="94"/>
      <c r="B355" s="93"/>
      <c r="C355" s="43" t="s">
        <v>14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43">
        <v>0</v>
      </c>
      <c r="O355" s="43">
        <v>0</v>
      </c>
      <c r="P355" s="43">
        <v>0</v>
      </c>
      <c r="Q355" s="43">
        <v>0</v>
      </c>
      <c r="R355" s="19">
        <f t="shared" si="187"/>
        <v>0</v>
      </c>
      <c r="S355" s="19">
        <f t="shared" si="188"/>
        <v>0</v>
      </c>
      <c r="T355" s="19">
        <f t="shared" si="180"/>
        <v>0</v>
      </c>
    </row>
    <row r="356" spans="1:20" ht="15">
      <c r="A356" s="94"/>
      <c r="B356" s="93" t="s">
        <v>38</v>
      </c>
      <c r="C356" s="43" t="s">
        <v>13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43">
        <v>0</v>
      </c>
      <c r="O356" s="43">
        <v>0</v>
      </c>
      <c r="P356" s="43">
        <v>0</v>
      </c>
      <c r="Q356" s="43">
        <v>0</v>
      </c>
      <c r="R356" s="19">
        <f t="shared" si="187"/>
        <v>0</v>
      </c>
      <c r="S356" s="19">
        <f t="shared" si="188"/>
        <v>0</v>
      </c>
      <c r="T356" s="19">
        <f t="shared" si="180"/>
        <v>0</v>
      </c>
    </row>
    <row r="357" spans="1:20" ht="15">
      <c r="A357" s="94"/>
      <c r="B357" s="93"/>
      <c r="C357" s="43" t="s">
        <v>14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43">
        <v>0</v>
      </c>
      <c r="O357" s="43">
        <v>0</v>
      </c>
      <c r="P357" s="43">
        <v>0</v>
      </c>
      <c r="Q357" s="43">
        <v>0</v>
      </c>
      <c r="R357" s="19">
        <f t="shared" si="187"/>
        <v>0</v>
      </c>
      <c r="S357" s="19">
        <f t="shared" si="188"/>
        <v>0</v>
      </c>
      <c r="T357" s="19">
        <f t="shared" si="180"/>
        <v>0</v>
      </c>
    </row>
    <row r="358" spans="1:20" ht="15">
      <c r="A358" s="94"/>
      <c r="B358" s="93" t="s">
        <v>39</v>
      </c>
      <c r="C358" s="43" t="s">
        <v>13</v>
      </c>
      <c r="D358" s="16">
        <v>1</v>
      </c>
      <c r="E358" s="16">
        <v>0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43">
        <v>0</v>
      </c>
      <c r="O358" s="43">
        <v>0</v>
      </c>
      <c r="P358" s="43">
        <v>0</v>
      </c>
      <c r="Q358" s="43">
        <v>0</v>
      </c>
      <c r="R358" s="19">
        <f t="shared" si="187"/>
        <v>1</v>
      </c>
      <c r="S358" s="19">
        <f t="shared" si="188"/>
        <v>0</v>
      </c>
      <c r="T358" s="19">
        <f t="shared" si="180"/>
        <v>1</v>
      </c>
    </row>
    <row r="359" spans="1:20" ht="15">
      <c r="A359" s="94"/>
      <c r="B359" s="93"/>
      <c r="C359" s="43" t="s">
        <v>14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43">
        <v>0</v>
      </c>
      <c r="O359" s="43">
        <v>0</v>
      </c>
      <c r="P359" s="43">
        <v>0</v>
      </c>
      <c r="Q359" s="43">
        <v>0</v>
      </c>
      <c r="R359" s="19">
        <f t="shared" si="187"/>
        <v>0</v>
      </c>
      <c r="S359" s="19">
        <f t="shared" si="188"/>
        <v>0</v>
      </c>
      <c r="T359" s="19">
        <f t="shared" si="180"/>
        <v>0</v>
      </c>
    </row>
    <row r="360" spans="1:20" ht="15">
      <c r="A360" s="94"/>
      <c r="B360" s="93" t="s">
        <v>40</v>
      </c>
      <c r="C360" s="43" t="s">
        <v>13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43">
        <v>0</v>
      </c>
      <c r="O360" s="43">
        <v>0</v>
      </c>
      <c r="P360" s="43">
        <v>0</v>
      </c>
      <c r="Q360" s="43">
        <v>0</v>
      </c>
      <c r="R360" s="19">
        <f t="shared" si="187"/>
        <v>0</v>
      </c>
      <c r="S360" s="19">
        <f t="shared" si="188"/>
        <v>0</v>
      </c>
      <c r="T360" s="19">
        <f t="shared" si="180"/>
        <v>0</v>
      </c>
    </row>
    <row r="361" spans="1:20" ht="15">
      <c r="A361" s="94"/>
      <c r="B361" s="93"/>
      <c r="C361" s="43" t="s">
        <v>14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43">
        <v>0</v>
      </c>
      <c r="O361" s="43">
        <v>0</v>
      </c>
      <c r="P361" s="43">
        <v>0</v>
      </c>
      <c r="Q361" s="43">
        <v>0</v>
      </c>
      <c r="R361" s="19">
        <f t="shared" si="187"/>
        <v>0</v>
      </c>
      <c r="S361" s="19">
        <f t="shared" si="188"/>
        <v>0</v>
      </c>
      <c r="T361" s="19">
        <f t="shared" si="180"/>
        <v>0</v>
      </c>
    </row>
    <row r="362" spans="1:20" ht="15">
      <c r="A362" s="94"/>
      <c r="B362" s="93" t="s">
        <v>41</v>
      </c>
      <c r="C362" s="43" t="s">
        <v>13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43">
        <v>0</v>
      </c>
      <c r="O362" s="43">
        <v>0</v>
      </c>
      <c r="P362" s="43">
        <v>0</v>
      </c>
      <c r="Q362" s="43">
        <v>0</v>
      </c>
      <c r="R362" s="19">
        <f t="shared" si="187"/>
        <v>0</v>
      </c>
      <c r="S362" s="19">
        <f t="shared" si="188"/>
        <v>0</v>
      </c>
      <c r="T362" s="19">
        <f t="shared" si="180"/>
        <v>0</v>
      </c>
    </row>
    <row r="363" spans="1:20" ht="15">
      <c r="A363" s="94"/>
      <c r="B363" s="93"/>
      <c r="C363" s="43" t="s">
        <v>14</v>
      </c>
      <c r="D363" s="16">
        <v>0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43">
        <v>0</v>
      </c>
      <c r="O363" s="43">
        <v>0</v>
      </c>
      <c r="P363" s="43">
        <v>0</v>
      </c>
      <c r="Q363" s="43">
        <v>0</v>
      </c>
      <c r="R363" s="19">
        <f t="shared" si="187"/>
        <v>0</v>
      </c>
      <c r="S363" s="19">
        <f t="shared" si="188"/>
        <v>0</v>
      </c>
      <c r="T363" s="19">
        <f t="shared" si="180"/>
        <v>0</v>
      </c>
    </row>
    <row r="364" spans="1:20" ht="15">
      <c r="A364" s="94"/>
      <c r="B364" s="93" t="s">
        <v>42</v>
      </c>
      <c r="C364" s="43" t="s">
        <v>13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43">
        <v>0</v>
      </c>
      <c r="O364" s="43">
        <v>0</v>
      </c>
      <c r="P364" s="43">
        <v>0</v>
      </c>
      <c r="Q364" s="43">
        <v>0</v>
      </c>
      <c r="R364" s="19">
        <f t="shared" si="187"/>
        <v>0</v>
      </c>
      <c r="S364" s="19">
        <f t="shared" si="188"/>
        <v>0</v>
      </c>
      <c r="T364" s="19">
        <f t="shared" si="180"/>
        <v>0</v>
      </c>
    </row>
    <row r="365" spans="1:20" ht="15">
      <c r="A365" s="94"/>
      <c r="B365" s="93"/>
      <c r="C365" s="43" t="s">
        <v>14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43">
        <v>0</v>
      </c>
      <c r="O365" s="43">
        <v>0</v>
      </c>
      <c r="P365" s="43">
        <v>0</v>
      </c>
      <c r="Q365" s="43">
        <v>0</v>
      </c>
      <c r="R365" s="19">
        <f t="shared" si="187"/>
        <v>0</v>
      </c>
      <c r="S365" s="19">
        <f t="shared" si="188"/>
        <v>0</v>
      </c>
      <c r="T365" s="19">
        <f t="shared" si="180"/>
        <v>0</v>
      </c>
    </row>
    <row r="366" spans="1:20" ht="15">
      <c r="A366" s="94"/>
      <c r="B366" s="93" t="s">
        <v>43</v>
      </c>
      <c r="C366" s="43" t="s">
        <v>13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43">
        <v>0</v>
      </c>
      <c r="O366" s="43">
        <v>0</v>
      </c>
      <c r="P366" s="43">
        <v>0</v>
      </c>
      <c r="Q366" s="43">
        <v>0</v>
      </c>
      <c r="R366" s="19">
        <f t="shared" si="187"/>
        <v>0</v>
      </c>
      <c r="S366" s="19">
        <f t="shared" si="188"/>
        <v>0</v>
      </c>
      <c r="T366" s="19">
        <f t="shared" si="180"/>
        <v>0</v>
      </c>
    </row>
    <row r="367" spans="1:20" ht="15">
      <c r="A367" s="94"/>
      <c r="B367" s="93"/>
      <c r="C367" s="43" t="s">
        <v>14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43">
        <v>0</v>
      </c>
      <c r="O367" s="43">
        <v>0</v>
      </c>
      <c r="P367" s="43">
        <v>0</v>
      </c>
      <c r="Q367" s="43">
        <v>0</v>
      </c>
      <c r="R367" s="19">
        <f t="shared" si="187"/>
        <v>0</v>
      </c>
      <c r="S367" s="19">
        <f t="shared" si="188"/>
        <v>0</v>
      </c>
      <c r="T367" s="19">
        <f t="shared" si="180"/>
        <v>0</v>
      </c>
    </row>
    <row r="368" spans="1:20" ht="15">
      <c r="A368" s="94"/>
      <c r="B368" s="93" t="s">
        <v>44</v>
      </c>
      <c r="C368" s="43" t="s">
        <v>13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43">
        <v>0</v>
      </c>
      <c r="O368" s="43">
        <v>0</v>
      </c>
      <c r="P368" s="43">
        <v>0</v>
      </c>
      <c r="Q368" s="43">
        <v>0</v>
      </c>
      <c r="R368" s="19">
        <f t="shared" si="187"/>
        <v>0</v>
      </c>
      <c r="S368" s="19">
        <f t="shared" si="188"/>
        <v>0</v>
      </c>
      <c r="T368" s="19">
        <f t="shared" si="180"/>
        <v>0</v>
      </c>
    </row>
    <row r="369" spans="1:20" ht="15">
      <c r="A369" s="94"/>
      <c r="B369" s="93"/>
      <c r="C369" s="43" t="s">
        <v>14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43">
        <v>0</v>
      </c>
      <c r="O369" s="43">
        <v>0</v>
      </c>
      <c r="P369" s="43">
        <v>0</v>
      </c>
      <c r="Q369" s="43">
        <v>0</v>
      </c>
      <c r="R369" s="19">
        <f t="shared" si="187"/>
        <v>0</v>
      </c>
      <c r="S369" s="19">
        <f t="shared" si="188"/>
        <v>0</v>
      </c>
      <c r="T369" s="19">
        <f t="shared" si="180"/>
        <v>0</v>
      </c>
    </row>
    <row r="370" spans="1:20" ht="15">
      <c r="A370" s="94"/>
      <c r="B370" s="93" t="s">
        <v>45</v>
      </c>
      <c r="C370" s="43" t="s">
        <v>13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43">
        <v>0</v>
      </c>
      <c r="O370" s="43">
        <v>0</v>
      </c>
      <c r="P370" s="43">
        <v>0</v>
      </c>
      <c r="Q370" s="43">
        <v>0</v>
      </c>
      <c r="R370" s="19">
        <f t="shared" si="187"/>
        <v>0</v>
      </c>
      <c r="S370" s="19">
        <f t="shared" si="188"/>
        <v>0</v>
      </c>
      <c r="T370" s="19">
        <f t="shared" si="180"/>
        <v>0</v>
      </c>
    </row>
    <row r="371" spans="1:20" ht="15">
      <c r="A371" s="94"/>
      <c r="B371" s="93"/>
      <c r="C371" s="43" t="s">
        <v>14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43">
        <v>0</v>
      </c>
      <c r="O371" s="43">
        <v>0</v>
      </c>
      <c r="P371" s="43">
        <v>0</v>
      </c>
      <c r="Q371" s="43">
        <v>0</v>
      </c>
      <c r="R371" s="19">
        <f t="shared" si="187"/>
        <v>0</v>
      </c>
      <c r="S371" s="19">
        <f t="shared" si="188"/>
        <v>0</v>
      </c>
      <c r="T371" s="19">
        <f t="shared" si="180"/>
        <v>0</v>
      </c>
    </row>
    <row r="372" spans="1:20" ht="15">
      <c r="A372" s="94"/>
      <c r="B372" s="93" t="s">
        <v>46</v>
      </c>
      <c r="C372" s="43" t="s">
        <v>13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43">
        <v>0</v>
      </c>
      <c r="O372" s="43">
        <v>0</v>
      </c>
      <c r="P372" s="43">
        <v>0</v>
      </c>
      <c r="Q372" s="43">
        <v>0</v>
      </c>
      <c r="R372" s="19">
        <f t="shared" si="187"/>
        <v>0</v>
      </c>
      <c r="S372" s="19">
        <f t="shared" si="188"/>
        <v>0</v>
      </c>
      <c r="T372" s="19">
        <f t="shared" si="180"/>
        <v>0</v>
      </c>
    </row>
    <row r="373" spans="1:20" ht="15">
      <c r="A373" s="94"/>
      <c r="B373" s="93"/>
      <c r="C373" s="43" t="s">
        <v>14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43">
        <v>0</v>
      </c>
      <c r="O373" s="43">
        <v>0</v>
      </c>
      <c r="P373" s="43">
        <v>0</v>
      </c>
      <c r="Q373" s="43">
        <v>0</v>
      </c>
      <c r="R373" s="19">
        <f t="shared" si="187"/>
        <v>0</v>
      </c>
      <c r="S373" s="19">
        <f t="shared" si="188"/>
        <v>0</v>
      </c>
      <c r="T373" s="19">
        <f t="shared" si="180"/>
        <v>0</v>
      </c>
    </row>
    <row r="374" spans="1:20" ht="15">
      <c r="A374" s="94"/>
      <c r="B374" s="93" t="s">
        <v>47</v>
      </c>
      <c r="C374" s="43" t="s">
        <v>13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43">
        <v>0</v>
      </c>
      <c r="O374" s="43">
        <v>0</v>
      </c>
      <c r="P374" s="43">
        <v>0</v>
      </c>
      <c r="Q374" s="43">
        <v>0</v>
      </c>
      <c r="R374" s="19">
        <f t="shared" si="187"/>
        <v>0</v>
      </c>
      <c r="S374" s="19">
        <f t="shared" si="188"/>
        <v>0</v>
      </c>
      <c r="T374" s="19">
        <f t="shared" si="180"/>
        <v>0</v>
      </c>
    </row>
    <row r="375" spans="1:20" ht="15">
      <c r="A375" s="94"/>
      <c r="B375" s="93"/>
      <c r="C375" s="43" t="s">
        <v>14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43">
        <v>0</v>
      </c>
      <c r="O375" s="43">
        <v>0</v>
      </c>
      <c r="P375" s="43">
        <v>0</v>
      </c>
      <c r="Q375" s="43">
        <v>0</v>
      </c>
      <c r="R375" s="19">
        <f t="shared" si="187"/>
        <v>0</v>
      </c>
      <c r="S375" s="19">
        <f t="shared" si="188"/>
        <v>0</v>
      </c>
      <c r="T375" s="19">
        <f t="shared" si="180"/>
        <v>0</v>
      </c>
    </row>
    <row r="376" spans="1:20" ht="15">
      <c r="A376" s="94"/>
      <c r="B376" s="95" t="s">
        <v>48</v>
      </c>
      <c r="C376" s="21" t="s">
        <v>13</v>
      </c>
      <c r="D376" s="27">
        <f>D374+D372+D370+D368+D366+D364+D362+D360+D358+D356+D354+D352+D350+D348+D346</f>
        <v>1</v>
      </c>
      <c r="E376" s="27">
        <f aca="true" t="shared" si="189" ref="E376:M376">E374+E372+E370+E368+E366+E364+E362+E360+E358+E356+E354+E352+E350+E348+E346</f>
        <v>0</v>
      </c>
      <c r="F376" s="27">
        <f t="shared" si="189"/>
        <v>0</v>
      </c>
      <c r="G376" s="27">
        <f t="shared" si="189"/>
        <v>0</v>
      </c>
      <c r="H376" s="27">
        <f t="shared" si="189"/>
        <v>0</v>
      </c>
      <c r="I376" s="27">
        <f t="shared" si="189"/>
        <v>0</v>
      </c>
      <c r="J376" s="27">
        <f t="shared" si="189"/>
        <v>0</v>
      </c>
      <c r="K376" s="27">
        <f t="shared" si="189"/>
        <v>0</v>
      </c>
      <c r="L376" s="27">
        <f t="shared" si="189"/>
        <v>0</v>
      </c>
      <c r="M376" s="27">
        <f t="shared" si="189"/>
        <v>0</v>
      </c>
      <c r="N376" s="21">
        <v>0</v>
      </c>
      <c r="O376" s="21">
        <v>0</v>
      </c>
      <c r="P376" s="27">
        <v>0</v>
      </c>
      <c r="Q376" s="27">
        <v>0</v>
      </c>
      <c r="R376" s="19">
        <f t="shared" si="187"/>
        <v>1</v>
      </c>
      <c r="S376" s="19">
        <f t="shared" si="188"/>
        <v>0</v>
      </c>
      <c r="T376" s="19">
        <f t="shared" si="180"/>
        <v>1</v>
      </c>
    </row>
    <row r="377" spans="1:20" ht="15">
      <c r="A377" s="94"/>
      <c r="B377" s="95"/>
      <c r="C377" s="21" t="s">
        <v>14</v>
      </c>
      <c r="D377" s="27">
        <f>D375+D373+D371+D369+D367+D365+D363+D361+D359+D357+D355+D353+D351+D349+D347</f>
        <v>0</v>
      </c>
      <c r="E377" s="27">
        <f aca="true" t="shared" si="190" ref="E377:M377">E375+E373+E371+E369+E367+E365+E363+E361+E359+E357+E355+E353+E351+E349+E347</f>
        <v>0</v>
      </c>
      <c r="F377" s="27">
        <f t="shared" si="190"/>
        <v>0</v>
      </c>
      <c r="G377" s="27">
        <f t="shared" si="190"/>
        <v>0</v>
      </c>
      <c r="H377" s="27">
        <f t="shared" si="190"/>
        <v>0</v>
      </c>
      <c r="I377" s="27">
        <f t="shared" si="190"/>
        <v>0</v>
      </c>
      <c r="J377" s="27">
        <f t="shared" si="190"/>
        <v>0</v>
      </c>
      <c r="K377" s="27">
        <f t="shared" si="190"/>
        <v>0</v>
      </c>
      <c r="L377" s="27">
        <f t="shared" si="190"/>
        <v>0</v>
      </c>
      <c r="M377" s="27">
        <f t="shared" si="190"/>
        <v>0</v>
      </c>
      <c r="N377" s="21">
        <v>0</v>
      </c>
      <c r="O377" s="21">
        <v>0</v>
      </c>
      <c r="P377" s="27">
        <v>0</v>
      </c>
      <c r="Q377" s="27">
        <v>0</v>
      </c>
      <c r="R377" s="19">
        <f t="shared" si="187"/>
        <v>0</v>
      </c>
      <c r="S377" s="19">
        <f t="shared" si="188"/>
        <v>0</v>
      </c>
      <c r="T377" s="19">
        <f t="shared" si="180"/>
        <v>0</v>
      </c>
    </row>
    <row r="378" spans="1:20" ht="15">
      <c r="A378" s="98" t="s">
        <v>49</v>
      </c>
      <c r="B378" s="89" t="s">
        <v>50</v>
      </c>
      <c r="C378" s="43" t="s">
        <v>13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43">
        <v>0</v>
      </c>
      <c r="O378" s="43">
        <v>0</v>
      </c>
      <c r="P378" s="43">
        <v>0</v>
      </c>
      <c r="Q378" s="43">
        <v>0</v>
      </c>
      <c r="R378" s="19">
        <f aca="true" t="shared" si="191" ref="R378:R409">P378+N378+F378+D378</f>
        <v>0</v>
      </c>
      <c r="S378" s="19">
        <f aca="true" t="shared" si="192" ref="S378:S409">Q378+O378+G378+E378</f>
        <v>0</v>
      </c>
      <c r="T378" s="19">
        <f t="shared" si="180"/>
        <v>0</v>
      </c>
    </row>
    <row r="379" spans="1:20" ht="15">
      <c r="A379" s="98"/>
      <c r="B379" s="89"/>
      <c r="C379" s="43" t="s">
        <v>14</v>
      </c>
      <c r="D379" s="16">
        <v>0</v>
      </c>
      <c r="E379" s="16">
        <v>0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43">
        <v>0</v>
      </c>
      <c r="O379" s="43">
        <v>0</v>
      </c>
      <c r="P379" s="43">
        <v>0</v>
      </c>
      <c r="Q379" s="43">
        <v>0</v>
      </c>
      <c r="R379" s="19">
        <f t="shared" si="191"/>
        <v>0</v>
      </c>
      <c r="S379" s="19">
        <f t="shared" si="192"/>
        <v>0</v>
      </c>
      <c r="T379" s="19">
        <f aca="true" t="shared" si="193" ref="T379:T442">S379+R379</f>
        <v>0</v>
      </c>
    </row>
    <row r="380" spans="1:20" ht="15">
      <c r="A380" s="98"/>
      <c r="B380" s="89" t="s">
        <v>51</v>
      </c>
      <c r="C380" s="43" t="s">
        <v>13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43">
        <v>0</v>
      </c>
      <c r="O380" s="43">
        <v>0</v>
      </c>
      <c r="P380" s="43">
        <v>0</v>
      </c>
      <c r="Q380" s="43">
        <v>0</v>
      </c>
      <c r="R380" s="19">
        <f t="shared" si="191"/>
        <v>0</v>
      </c>
      <c r="S380" s="19">
        <f t="shared" si="192"/>
        <v>0</v>
      </c>
      <c r="T380" s="19">
        <f t="shared" si="193"/>
        <v>0</v>
      </c>
    </row>
    <row r="381" spans="1:20" ht="15">
      <c r="A381" s="98"/>
      <c r="B381" s="89"/>
      <c r="C381" s="43" t="s">
        <v>14</v>
      </c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43">
        <v>0</v>
      </c>
      <c r="O381" s="43">
        <v>0</v>
      </c>
      <c r="P381" s="43">
        <v>0</v>
      </c>
      <c r="Q381" s="43">
        <v>0</v>
      </c>
      <c r="R381" s="19">
        <f t="shared" si="191"/>
        <v>0</v>
      </c>
      <c r="S381" s="19">
        <f t="shared" si="192"/>
        <v>0</v>
      </c>
      <c r="T381" s="19">
        <f t="shared" si="193"/>
        <v>0</v>
      </c>
    </row>
    <row r="382" spans="1:20" ht="15">
      <c r="A382" s="98"/>
      <c r="B382" s="89" t="s">
        <v>52</v>
      </c>
      <c r="C382" s="43" t="s">
        <v>13</v>
      </c>
      <c r="D382" s="16">
        <v>0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43">
        <v>0</v>
      </c>
      <c r="O382" s="43">
        <v>0</v>
      </c>
      <c r="P382" s="43">
        <v>0</v>
      </c>
      <c r="Q382" s="43">
        <v>0</v>
      </c>
      <c r="R382" s="19">
        <f t="shared" si="191"/>
        <v>0</v>
      </c>
      <c r="S382" s="19">
        <f t="shared" si="192"/>
        <v>0</v>
      </c>
      <c r="T382" s="19">
        <f t="shared" si="193"/>
        <v>0</v>
      </c>
    </row>
    <row r="383" spans="1:20" ht="15">
      <c r="A383" s="98"/>
      <c r="B383" s="89"/>
      <c r="C383" s="43" t="s">
        <v>14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43">
        <v>0</v>
      </c>
      <c r="O383" s="43">
        <v>0</v>
      </c>
      <c r="P383" s="43">
        <v>0</v>
      </c>
      <c r="Q383" s="43">
        <v>0</v>
      </c>
      <c r="R383" s="19">
        <f t="shared" si="191"/>
        <v>0</v>
      </c>
      <c r="S383" s="19">
        <f t="shared" si="192"/>
        <v>0</v>
      </c>
      <c r="T383" s="19">
        <f t="shared" si="193"/>
        <v>0</v>
      </c>
    </row>
    <row r="384" spans="1:20" ht="15">
      <c r="A384" s="98"/>
      <c r="B384" s="89" t="s">
        <v>53</v>
      </c>
      <c r="C384" s="43" t="s">
        <v>13</v>
      </c>
      <c r="D384" s="16">
        <v>0</v>
      </c>
      <c r="E384" s="16">
        <v>0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6">
        <v>0</v>
      </c>
      <c r="N384" s="43">
        <v>0</v>
      </c>
      <c r="O384" s="43">
        <v>0</v>
      </c>
      <c r="P384" s="43">
        <v>0</v>
      </c>
      <c r="Q384" s="43">
        <v>0</v>
      </c>
      <c r="R384" s="19">
        <f t="shared" si="191"/>
        <v>0</v>
      </c>
      <c r="S384" s="19">
        <f t="shared" si="192"/>
        <v>0</v>
      </c>
      <c r="T384" s="19">
        <f t="shared" si="193"/>
        <v>0</v>
      </c>
    </row>
    <row r="385" spans="1:20" ht="15">
      <c r="A385" s="98"/>
      <c r="B385" s="89"/>
      <c r="C385" s="43" t="s">
        <v>14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43">
        <v>0</v>
      </c>
      <c r="O385" s="43">
        <v>0</v>
      </c>
      <c r="P385" s="43">
        <v>0</v>
      </c>
      <c r="Q385" s="43">
        <v>0</v>
      </c>
      <c r="R385" s="19">
        <f t="shared" si="191"/>
        <v>0</v>
      </c>
      <c r="S385" s="19">
        <f t="shared" si="192"/>
        <v>0</v>
      </c>
      <c r="T385" s="19">
        <f t="shared" si="193"/>
        <v>0</v>
      </c>
    </row>
    <row r="386" spans="1:20" ht="15">
      <c r="A386" s="98"/>
      <c r="B386" s="89" t="s">
        <v>54</v>
      </c>
      <c r="C386" s="43" t="s">
        <v>13</v>
      </c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43">
        <v>0</v>
      </c>
      <c r="O386" s="43">
        <v>0</v>
      </c>
      <c r="P386" s="43">
        <v>0</v>
      </c>
      <c r="Q386" s="43">
        <v>0</v>
      </c>
      <c r="R386" s="19">
        <f t="shared" si="191"/>
        <v>0</v>
      </c>
      <c r="S386" s="19">
        <f t="shared" si="192"/>
        <v>0</v>
      </c>
      <c r="T386" s="19">
        <f t="shared" si="193"/>
        <v>0</v>
      </c>
    </row>
    <row r="387" spans="1:20" ht="15">
      <c r="A387" s="98"/>
      <c r="B387" s="89"/>
      <c r="C387" s="43" t="s">
        <v>14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43">
        <v>0</v>
      </c>
      <c r="O387" s="43">
        <v>0</v>
      </c>
      <c r="P387" s="43">
        <v>0</v>
      </c>
      <c r="Q387" s="43">
        <v>0</v>
      </c>
      <c r="R387" s="19">
        <f t="shared" si="191"/>
        <v>0</v>
      </c>
      <c r="S387" s="19">
        <f t="shared" si="192"/>
        <v>0</v>
      </c>
      <c r="T387" s="19">
        <f t="shared" si="193"/>
        <v>0</v>
      </c>
    </row>
    <row r="388" spans="1:20" ht="15">
      <c r="A388" s="98"/>
      <c r="B388" s="89" t="s">
        <v>55</v>
      </c>
      <c r="C388" s="43" t="s">
        <v>13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43">
        <v>0</v>
      </c>
      <c r="O388" s="43">
        <v>0</v>
      </c>
      <c r="P388" s="43">
        <v>0</v>
      </c>
      <c r="Q388" s="43">
        <v>0</v>
      </c>
      <c r="R388" s="19">
        <f t="shared" si="191"/>
        <v>0</v>
      </c>
      <c r="S388" s="19">
        <f t="shared" si="192"/>
        <v>0</v>
      </c>
      <c r="T388" s="19">
        <f t="shared" si="193"/>
        <v>0</v>
      </c>
    </row>
    <row r="389" spans="1:20" ht="15">
      <c r="A389" s="98"/>
      <c r="B389" s="89"/>
      <c r="C389" s="43" t="s">
        <v>14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43">
        <v>0</v>
      </c>
      <c r="O389" s="43">
        <v>0</v>
      </c>
      <c r="P389" s="43">
        <v>0</v>
      </c>
      <c r="Q389" s="43">
        <v>0</v>
      </c>
      <c r="R389" s="19">
        <f t="shared" si="191"/>
        <v>0</v>
      </c>
      <c r="S389" s="19">
        <f t="shared" si="192"/>
        <v>0</v>
      </c>
      <c r="T389" s="19">
        <f t="shared" si="193"/>
        <v>0</v>
      </c>
    </row>
    <row r="390" spans="1:20" ht="15">
      <c r="A390" s="98"/>
      <c r="B390" s="89" t="s">
        <v>56</v>
      </c>
      <c r="C390" s="43" t="s">
        <v>13</v>
      </c>
      <c r="D390" s="16">
        <v>0</v>
      </c>
      <c r="E390" s="16">
        <v>0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43">
        <v>0</v>
      </c>
      <c r="O390" s="43">
        <v>0</v>
      </c>
      <c r="P390" s="43">
        <v>0</v>
      </c>
      <c r="Q390" s="43">
        <v>0</v>
      </c>
      <c r="R390" s="19">
        <f t="shared" si="191"/>
        <v>0</v>
      </c>
      <c r="S390" s="19">
        <f t="shared" si="192"/>
        <v>0</v>
      </c>
      <c r="T390" s="19">
        <f t="shared" si="193"/>
        <v>0</v>
      </c>
    </row>
    <row r="391" spans="1:20" ht="15">
      <c r="A391" s="98"/>
      <c r="B391" s="89"/>
      <c r="C391" s="43" t="s">
        <v>14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43">
        <v>0</v>
      </c>
      <c r="O391" s="43">
        <v>0</v>
      </c>
      <c r="P391" s="43">
        <v>0</v>
      </c>
      <c r="Q391" s="43">
        <v>0</v>
      </c>
      <c r="R391" s="19">
        <f t="shared" si="191"/>
        <v>0</v>
      </c>
      <c r="S391" s="19">
        <f t="shared" si="192"/>
        <v>0</v>
      </c>
      <c r="T391" s="19">
        <f t="shared" si="193"/>
        <v>0</v>
      </c>
    </row>
    <row r="392" spans="1:20" ht="15">
      <c r="A392" s="98"/>
      <c r="B392" s="95" t="s">
        <v>48</v>
      </c>
      <c r="C392" s="21" t="s">
        <v>13</v>
      </c>
      <c r="D392" s="27">
        <f>D390+D388+D386+D384+D382+D380+D378</f>
        <v>0</v>
      </c>
      <c r="E392" s="27">
        <f aca="true" t="shared" si="194" ref="E392:M392">E390+E388+E386+E384+E382+E380+E378</f>
        <v>0</v>
      </c>
      <c r="F392" s="27">
        <f t="shared" si="194"/>
        <v>0</v>
      </c>
      <c r="G392" s="27">
        <f t="shared" si="194"/>
        <v>0</v>
      </c>
      <c r="H392" s="27">
        <f t="shared" si="194"/>
        <v>0</v>
      </c>
      <c r="I392" s="27">
        <f t="shared" si="194"/>
        <v>0</v>
      </c>
      <c r="J392" s="27">
        <f t="shared" si="194"/>
        <v>0</v>
      </c>
      <c r="K392" s="27">
        <f t="shared" si="194"/>
        <v>0</v>
      </c>
      <c r="L392" s="27">
        <f t="shared" si="194"/>
        <v>0</v>
      </c>
      <c r="M392" s="27">
        <f t="shared" si="194"/>
        <v>0</v>
      </c>
      <c r="N392" s="21">
        <v>0</v>
      </c>
      <c r="O392" s="21">
        <v>0</v>
      </c>
      <c r="P392" s="27">
        <v>0</v>
      </c>
      <c r="Q392" s="27">
        <v>0</v>
      </c>
      <c r="R392" s="19">
        <f t="shared" si="191"/>
        <v>0</v>
      </c>
      <c r="S392" s="19">
        <f t="shared" si="192"/>
        <v>0</v>
      </c>
      <c r="T392" s="19">
        <f t="shared" si="193"/>
        <v>0</v>
      </c>
    </row>
    <row r="393" spans="1:20" ht="15">
      <c r="A393" s="98"/>
      <c r="B393" s="95"/>
      <c r="C393" s="21" t="s">
        <v>14</v>
      </c>
      <c r="D393" s="27">
        <f>D391+D389+D387+D385+D383+D381+D379</f>
        <v>0</v>
      </c>
      <c r="E393" s="27">
        <f aca="true" t="shared" si="195" ref="E393:M393">E391+E389+E387+E385+E383+E381+E379</f>
        <v>0</v>
      </c>
      <c r="F393" s="27">
        <f t="shared" si="195"/>
        <v>0</v>
      </c>
      <c r="G393" s="27">
        <f t="shared" si="195"/>
        <v>0</v>
      </c>
      <c r="H393" s="27">
        <f t="shared" si="195"/>
        <v>0</v>
      </c>
      <c r="I393" s="27">
        <f t="shared" si="195"/>
        <v>0</v>
      </c>
      <c r="J393" s="27">
        <f t="shared" si="195"/>
        <v>0</v>
      </c>
      <c r="K393" s="27">
        <f t="shared" si="195"/>
        <v>0</v>
      </c>
      <c r="L393" s="27">
        <f t="shared" si="195"/>
        <v>0</v>
      </c>
      <c r="M393" s="27">
        <f t="shared" si="195"/>
        <v>0</v>
      </c>
      <c r="N393" s="21">
        <v>0</v>
      </c>
      <c r="O393" s="21">
        <v>0</v>
      </c>
      <c r="P393" s="27">
        <v>0</v>
      </c>
      <c r="Q393" s="27">
        <v>0</v>
      </c>
      <c r="R393" s="19">
        <f t="shared" si="191"/>
        <v>0</v>
      </c>
      <c r="S393" s="19">
        <f t="shared" si="192"/>
        <v>0</v>
      </c>
      <c r="T393" s="19">
        <f t="shared" si="193"/>
        <v>0</v>
      </c>
    </row>
    <row r="394" spans="1:20" ht="15">
      <c r="A394" s="89" t="s">
        <v>57</v>
      </c>
      <c r="B394" s="89"/>
      <c r="C394" s="43" t="s">
        <v>13</v>
      </c>
      <c r="D394" s="16">
        <v>1</v>
      </c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43">
        <v>0</v>
      </c>
      <c r="O394" s="43">
        <v>0</v>
      </c>
      <c r="P394" s="43">
        <v>0</v>
      </c>
      <c r="Q394" s="43">
        <v>0</v>
      </c>
      <c r="R394" s="19">
        <f t="shared" si="191"/>
        <v>1</v>
      </c>
      <c r="S394" s="19">
        <f t="shared" si="192"/>
        <v>0</v>
      </c>
      <c r="T394" s="19">
        <f t="shared" si="193"/>
        <v>1</v>
      </c>
    </row>
    <row r="395" spans="1:20" ht="15">
      <c r="A395" s="89"/>
      <c r="B395" s="89"/>
      <c r="C395" s="43" t="s">
        <v>14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43">
        <v>0</v>
      </c>
      <c r="O395" s="43">
        <v>0</v>
      </c>
      <c r="P395" s="43">
        <v>0</v>
      </c>
      <c r="Q395" s="43">
        <v>0</v>
      </c>
      <c r="R395" s="19">
        <f t="shared" si="191"/>
        <v>0</v>
      </c>
      <c r="S395" s="19">
        <f t="shared" si="192"/>
        <v>0</v>
      </c>
      <c r="T395" s="19">
        <f t="shared" si="193"/>
        <v>0</v>
      </c>
    </row>
    <row r="396" spans="1:20" ht="15">
      <c r="A396" s="96" t="s">
        <v>58</v>
      </c>
      <c r="B396" s="96"/>
      <c r="C396" s="43" t="s">
        <v>13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43">
        <v>0</v>
      </c>
      <c r="O396" s="43">
        <v>0</v>
      </c>
      <c r="P396" s="43">
        <v>0</v>
      </c>
      <c r="Q396" s="43">
        <v>0</v>
      </c>
      <c r="R396" s="19">
        <f t="shared" si="191"/>
        <v>0</v>
      </c>
      <c r="S396" s="19">
        <f t="shared" si="192"/>
        <v>0</v>
      </c>
      <c r="T396" s="19">
        <f t="shared" si="193"/>
        <v>0</v>
      </c>
    </row>
    <row r="397" spans="1:20" ht="15">
      <c r="A397" s="96"/>
      <c r="B397" s="96"/>
      <c r="C397" s="43" t="s">
        <v>14</v>
      </c>
      <c r="D397" s="16">
        <v>0</v>
      </c>
      <c r="E397" s="16">
        <v>0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43">
        <v>0</v>
      </c>
      <c r="O397" s="43">
        <v>0</v>
      </c>
      <c r="P397" s="43">
        <v>0</v>
      </c>
      <c r="Q397" s="43">
        <v>0</v>
      </c>
      <c r="R397" s="19">
        <f t="shared" si="191"/>
        <v>0</v>
      </c>
      <c r="S397" s="19">
        <f t="shared" si="192"/>
        <v>0</v>
      </c>
      <c r="T397" s="19">
        <f t="shared" si="193"/>
        <v>0</v>
      </c>
    </row>
    <row r="398" spans="1:20" ht="15">
      <c r="A398" s="96" t="s">
        <v>59</v>
      </c>
      <c r="B398" s="96"/>
      <c r="C398" s="43" t="s">
        <v>13</v>
      </c>
      <c r="D398" s="16">
        <v>0</v>
      </c>
      <c r="E398" s="16">
        <v>0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43">
        <v>0</v>
      </c>
      <c r="O398" s="43">
        <v>0</v>
      </c>
      <c r="P398" s="43">
        <v>0</v>
      </c>
      <c r="Q398" s="43">
        <v>0</v>
      </c>
      <c r="R398" s="19">
        <f t="shared" si="191"/>
        <v>0</v>
      </c>
      <c r="S398" s="19">
        <f t="shared" si="192"/>
        <v>0</v>
      </c>
      <c r="T398" s="19">
        <f t="shared" si="193"/>
        <v>0</v>
      </c>
    </row>
    <row r="399" spans="1:20" ht="15">
      <c r="A399" s="96"/>
      <c r="B399" s="96"/>
      <c r="C399" s="43" t="s">
        <v>14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43">
        <v>0</v>
      </c>
      <c r="O399" s="43">
        <v>0</v>
      </c>
      <c r="P399" s="43">
        <v>0</v>
      </c>
      <c r="Q399" s="43">
        <v>0</v>
      </c>
      <c r="R399" s="19">
        <f t="shared" si="191"/>
        <v>0</v>
      </c>
      <c r="S399" s="19">
        <f t="shared" si="192"/>
        <v>0</v>
      </c>
      <c r="T399" s="19">
        <f t="shared" si="193"/>
        <v>0</v>
      </c>
    </row>
    <row r="400" spans="1:20" ht="15">
      <c r="A400" s="89" t="s">
        <v>111</v>
      </c>
      <c r="B400" s="92"/>
      <c r="C400" s="43" t="s">
        <v>13</v>
      </c>
      <c r="D400" s="16">
        <v>4</v>
      </c>
      <c r="E400" s="16">
        <v>1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43">
        <v>0</v>
      </c>
      <c r="O400" s="43">
        <v>0</v>
      </c>
      <c r="P400" s="43">
        <v>0</v>
      </c>
      <c r="Q400" s="43">
        <v>0</v>
      </c>
      <c r="R400" s="19">
        <f t="shared" si="191"/>
        <v>4</v>
      </c>
      <c r="S400" s="19">
        <f t="shared" si="192"/>
        <v>1</v>
      </c>
      <c r="T400" s="19">
        <f t="shared" si="193"/>
        <v>5</v>
      </c>
    </row>
    <row r="401" spans="1:20" ht="15">
      <c r="A401" s="89"/>
      <c r="B401" s="92"/>
      <c r="C401" s="43" t="s">
        <v>14</v>
      </c>
      <c r="D401" s="16">
        <v>0</v>
      </c>
      <c r="E401" s="16">
        <v>0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43">
        <v>0</v>
      </c>
      <c r="O401" s="43">
        <v>0</v>
      </c>
      <c r="P401" s="43">
        <v>0</v>
      </c>
      <c r="Q401" s="43">
        <v>0</v>
      </c>
      <c r="R401" s="19">
        <f t="shared" si="191"/>
        <v>0</v>
      </c>
      <c r="S401" s="19">
        <f t="shared" si="192"/>
        <v>0</v>
      </c>
      <c r="T401" s="19">
        <f t="shared" si="193"/>
        <v>0</v>
      </c>
    </row>
    <row r="402" spans="1:20" ht="15">
      <c r="A402" s="93" t="s">
        <v>171</v>
      </c>
      <c r="B402" s="97"/>
      <c r="C402" s="43" t="s">
        <v>13</v>
      </c>
      <c r="D402" s="16">
        <v>0</v>
      </c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43">
        <v>0</v>
      </c>
      <c r="O402" s="43">
        <v>0</v>
      </c>
      <c r="P402" s="43">
        <v>0</v>
      </c>
      <c r="Q402" s="43">
        <v>0</v>
      </c>
      <c r="R402" s="19">
        <f t="shared" si="191"/>
        <v>0</v>
      </c>
      <c r="S402" s="19">
        <f t="shared" si="192"/>
        <v>0</v>
      </c>
      <c r="T402" s="19">
        <f t="shared" si="193"/>
        <v>0</v>
      </c>
    </row>
    <row r="403" spans="1:20" ht="15">
      <c r="A403" s="93"/>
      <c r="B403" s="97"/>
      <c r="C403" s="43" t="s">
        <v>14</v>
      </c>
      <c r="D403" s="16">
        <v>0</v>
      </c>
      <c r="E403" s="16">
        <v>0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43">
        <v>0</v>
      </c>
      <c r="O403" s="43">
        <v>0</v>
      </c>
      <c r="P403" s="43">
        <v>0</v>
      </c>
      <c r="Q403" s="43">
        <v>0</v>
      </c>
      <c r="R403" s="19">
        <f t="shared" si="191"/>
        <v>0</v>
      </c>
      <c r="S403" s="19">
        <f t="shared" si="192"/>
        <v>0</v>
      </c>
      <c r="T403" s="19">
        <f t="shared" si="193"/>
        <v>0</v>
      </c>
    </row>
    <row r="404" spans="1:20" ht="15">
      <c r="A404" s="91" t="s">
        <v>64</v>
      </c>
      <c r="B404" s="89" t="s">
        <v>65</v>
      </c>
      <c r="C404" s="43" t="s">
        <v>13</v>
      </c>
      <c r="D404" s="16">
        <v>0</v>
      </c>
      <c r="E404" s="16">
        <v>0</v>
      </c>
      <c r="F404" s="16">
        <v>0</v>
      </c>
      <c r="G404" s="16">
        <v>0</v>
      </c>
      <c r="H404" s="16">
        <v>0</v>
      </c>
      <c r="I404" s="16">
        <v>0</v>
      </c>
      <c r="J404" s="16">
        <v>0</v>
      </c>
      <c r="K404" s="16">
        <v>0</v>
      </c>
      <c r="L404" s="16">
        <v>0</v>
      </c>
      <c r="M404" s="16">
        <v>0</v>
      </c>
      <c r="N404" s="43">
        <v>0</v>
      </c>
      <c r="O404" s="43">
        <v>0</v>
      </c>
      <c r="P404" s="43">
        <v>0</v>
      </c>
      <c r="Q404" s="43">
        <v>0</v>
      </c>
      <c r="R404" s="19">
        <f t="shared" si="191"/>
        <v>0</v>
      </c>
      <c r="S404" s="19">
        <f t="shared" si="192"/>
        <v>0</v>
      </c>
      <c r="T404" s="19">
        <f t="shared" si="193"/>
        <v>0</v>
      </c>
    </row>
    <row r="405" spans="1:20" ht="15">
      <c r="A405" s="91"/>
      <c r="B405" s="89"/>
      <c r="C405" s="43" t="s">
        <v>14</v>
      </c>
      <c r="D405" s="16">
        <v>0</v>
      </c>
      <c r="E405" s="16">
        <v>0</v>
      </c>
      <c r="F405" s="16">
        <v>0</v>
      </c>
      <c r="G405" s="16">
        <v>0</v>
      </c>
      <c r="H405" s="16">
        <v>0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43">
        <v>0</v>
      </c>
      <c r="O405" s="43">
        <v>0</v>
      </c>
      <c r="P405" s="43">
        <v>0</v>
      </c>
      <c r="Q405" s="43">
        <v>0</v>
      </c>
      <c r="R405" s="19">
        <f t="shared" si="191"/>
        <v>0</v>
      </c>
      <c r="S405" s="19">
        <f t="shared" si="192"/>
        <v>0</v>
      </c>
      <c r="T405" s="19">
        <f t="shared" si="193"/>
        <v>0</v>
      </c>
    </row>
    <row r="406" spans="1:20" ht="15">
      <c r="A406" s="91"/>
      <c r="B406" s="89" t="s">
        <v>66</v>
      </c>
      <c r="C406" s="43" t="s">
        <v>13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43">
        <v>0</v>
      </c>
      <c r="O406" s="43">
        <v>0</v>
      </c>
      <c r="P406" s="43">
        <v>0</v>
      </c>
      <c r="Q406" s="43">
        <v>0</v>
      </c>
      <c r="R406" s="19">
        <f t="shared" si="191"/>
        <v>0</v>
      </c>
      <c r="S406" s="19">
        <f t="shared" si="192"/>
        <v>0</v>
      </c>
      <c r="T406" s="19">
        <f t="shared" si="193"/>
        <v>0</v>
      </c>
    </row>
    <row r="407" spans="1:20" ht="15">
      <c r="A407" s="91"/>
      <c r="B407" s="89"/>
      <c r="C407" s="43" t="s">
        <v>14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43">
        <v>0</v>
      </c>
      <c r="O407" s="43">
        <v>0</v>
      </c>
      <c r="P407" s="43">
        <v>0</v>
      </c>
      <c r="Q407" s="43">
        <v>0</v>
      </c>
      <c r="R407" s="19">
        <f t="shared" si="191"/>
        <v>0</v>
      </c>
      <c r="S407" s="19">
        <f t="shared" si="192"/>
        <v>0</v>
      </c>
      <c r="T407" s="19">
        <f t="shared" si="193"/>
        <v>0</v>
      </c>
    </row>
    <row r="408" spans="1:20" ht="15">
      <c r="A408" s="91"/>
      <c r="B408" s="89" t="s">
        <v>67</v>
      </c>
      <c r="C408" s="43" t="s">
        <v>13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43">
        <v>0</v>
      </c>
      <c r="O408" s="43">
        <v>0</v>
      </c>
      <c r="P408" s="43">
        <v>0</v>
      </c>
      <c r="Q408" s="43">
        <v>0</v>
      </c>
      <c r="R408" s="19">
        <f t="shared" si="191"/>
        <v>0</v>
      </c>
      <c r="S408" s="19">
        <f t="shared" si="192"/>
        <v>0</v>
      </c>
      <c r="T408" s="19">
        <f t="shared" si="193"/>
        <v>0</v>
      </c>
    </row>
    <row r="409" spans="1:20" ht="15">
      <c r="A409" s="91"/>
      <c r="B409" s="89"/>
      <c r="C409" s="43" t="s">
        <v>14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>
        <v>0</v>
      </c>
      <c r="J409" s="16">
        <v>0</v>
      </c>
      <c r="K409" s="16">
        <v>0</v>
      </c>
      <c r="L409" s="16">
        <v>0</v>
      </c>
      <c r="M409" s="16">
        <v>0</v>
      </c>
      <c r="N409" s="43">
        <v>0</v>
      </c>
      <c r="O409" s="43">
        <v>0</v>
      </c>
      <c r="P409" s="43">
        <v>0</v>
      </c>
      <c r="Q409" s="43">
        <v>0</v>
      </c>
      <c r="R409" s="19">
        <f t="shared" si="191"/>
        <v>0</v>
      </c>
      <c r="S409" s="19">
        <f t="shared" si="192"/>
        <v>0</v>
      </c>
      <c r="T409" s="19">
        <f t="shared" si="193"/>
        <v>0</v>
      </c>
    </row>
    <row r="410" spans="1:20" ht="15">
      <c r="A410" s="91"/>
      <c r="B410" s="90" t="s">
        <v>68</v>
      </c>
      <c r="C410" s="21" t="s">
        <v>13</v>
      </c>
      <c r="D410" s="27">
        <f>D408+D406+D404</f>
        <v>0</v>
      </c>
      <c r="E410" s="27">
        <f aca="true" t="shared" si="196" ref="E410:M410">E408+E406+E404</f>
        <v>0</v>
      </c>
      <c r="F410" s="27">
        <f t="shared" si="196"/>
        <v>0</v>
      </c>
      <c r="G410" s="27">
        <f t="shared" si="196"/>
        <v>0</v>
      </c>
      <c r="H410" s="27">
        <f t="shared" si="196"/>
        <v>0</v>
      </c>
      <c r="I410" s="27">
        <f t="shared" si="196"/>
        <v>0</v>
      </c>
      <c r="J410" s="27">
        <f t="shared" si="196"/>
        <v>0</v>
      </c>
      <c r="K410" s="27">
        <f t="shared" si="196"/>
        <v>0</v>
      </c>
      <c r="L410" s="27">
        <f t="shared" si="196"/>
        <v>0</v>
      </c>
      <c r="M410" s="27">
        <f t="shared" si="196"/>
        <v>0</v>
      </c>
      <c r="N410" s="21">
        <v>0</v>
      </c>
      <c r="O410" s="21">
        <v>0</v>
      </c>
      <c r="P410" s="27">
        <v>0</v>
      </c>
      <c r="Q410" s="27">
        <v>0</v>
      </c>
      <c r="R410" s="19">
        <f aca="true" t="shared" si="197" ref="R410:R441">P410+N410+F410+D410</f>
        <v>0</v>
      </c>
      <c r="S410" s="19">
        <f aca="true" t="shared" si="198" ref="S410:S441">Q410+O410+G410+E410</f>
        <v>0</v>
      </c>
      <c r="T410" s="19">
        <f t="shared" si="193"/>
        <v>0</v>
      </c>
    </row>
    <row r="411" spans="1:20" ht="15">
      <c r="A411" s="91"/>
      <c r="B411" s="90"/>
      <c r="C411" s="21" t="s">
        <v>14</v>
      </c>
      <c r="D411" s="27">
        <f>D409+D407+D405</f>
        <v>0</v>
      </c>
      <c r="E411" s="27">
        <f aca="true" t="shared" si="199" ref="E411:M411">E409+E407+E405</f>
        <v>0</v>
      </c>
      <c r="F411" s="27">
        <f t="shared" si="199"/>
        <v>0</v>
      </c>
      <c r="G411" s="27">
        <f t="shared" si="199"/>
        <v>0</v>
      </c>
      <c r="H411" s="27">
        <f t="shared" si="199"/>
        <v>0</v>
      </c>
      <c r="I411" s="27">
        <f t="shared" si="199"/>
        <v>0</v>
      </c>
      <c r="J411" s="27">
        <f t="shared" si="199"/>
        <v>0</v>
      </c>
      <c r="K411" s="27">
        <f t="shared" si="199"/>
        <v>0</v>
      </c>
      <c r="L411" s="27">
        <f t="shared" si="199"/>
        <v>0</v>
      </c>
      <c r="M411" s="27">
        <f t="shared" si="199"/>
        <v>0</v>
      </c>
      <c r="N411" s="21">
        <v>0</v>
      </c>
      <c r="O411" s="21">
        <v>0</v>
      </c>
      <c r="P411" s="27">
        <v>0</v>
      </c>
      <c r="Q411" s="27">
        <v>0</v>
      </c>
      <c r="R411" s="19">
        <f t="shared" si="197"/>
        <v>0</v>
      </c>
      <c r="S411" s="19">
        <f t="shared" si="198"/>
        <v>0</v>
      </c>
      <c r="T411" s="19">
        <f t="shared" si="193"/>
        <v>0</v>
      </c>
    </row>
    <row r="412" spans="1:20" ht="15">
      <c r="A412" s="81" t="s">
        <v>69</v>
      </c>
      <c r="B412" s="93" t="s">
        <v>70</v>
      </c>
      <c r="C412" s="43" t="s">
        <v>13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43">
        <v>0</v>
      </c>
      <c r="O412" s="43">
        <v>0</v>
      </c>
      <c r="P412" s="43">
        <v>0</v>
      </c>
      <c r="Q412" s="43">
        <v>0</v>
      </c>
      <c r="R412" s="19">
        <f t="shared" si="197"/>
        <v>0</v>
      </c>
      <c r="S412" s="19">
        <f t="shared" si="198"/>
        <v>0</v>
      </c>
      <c r="T412" s="19">
        <f t="shared" si="193"/>
        <v>0</v>
      </c>
    </row>
    <row r="413" spans="1:20" ht="15">
      <c r="A413" s="81"/>
      <c r="B413" s="93"/>
      <c r="C413" s="43" t="s">
        <v>14</v>
      </c>
      <c r="D413" s="16">
        <v>0</v>
      </c>
      <c r="E413" s="16">
        <v>0</v>
      </c>
      <c r="F413" s="16">
        <v>0</v>
      </c>
      <c r="G413" s="16">
        <v>0</v>
      </c>
      <c r="H413" s="16">
        <v>0</v>
      </c>
      <c r="I413" s="16">
        <v>0</v>
      </c>
      <c r="J413" s="16">
        <v>0</v>
      </c>
      <c r="K413" s="16">
        <v>0</v>
      </c>
      <c r="L413" s="16">
        <v>0</v>
      </c>
      <c r="M413" s="16">
        <v>0</v>
      </c>
      <c r="N413" s="43">
        <v>0</v>
      </c>
      <c r="O413" s="43">
        <v>0</v>
      </c>
      <c r="P413" s="43">
        <v>0</v>
      </c>
      <c r="Q413" s="43">
        <v>0</v>
      </c>
      <c r="R413" s="19">
        <f t="shared" si="197"/>
        <v>0</v>
      </c>
      <c r="S413" s="19">
        <f t="shared" si="198"/>
        <v>0</v>
      </c>
      <c r="T413" s="19">
        <f t="shared" si="193"/>
        <v>0</v>
      </c>
    </row>
    <row r="414" spans="1:20" ht="15">
      <c r="A414" s="81"/>
      <c r="B414" s="93" t="s">
        <v>71</v>
      </c>
      <c r="C414" s="43" t="s">
        <v>13</v>
      </c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43">
        <v>0</v>
      </c>
      <c r="O414" s="43">
        <v>0</v>
      </c>
      <c r="P414" s="43">
        <v>0</v>
      </c>
      <c r="Q414" s="43">
        <v>0</v>
      </c>
      <c r="R414" s="19">
        <f t="shared" si="197"/>
        <v>0</v>
      </c>
      <c r="S414" s="19">
        <f t="shared" si="198"/>
        <v>0</v>
      </c>
      <c r="T414" s="19">
        <f t="shared" si="193"/>
        <v>0</v>
      </c>
    </row>
    <row r="415" spans="1:20" ht="15">
      <c r="A415" s="81"/>
      <c r="B415" s="93"/>
      <c r="C415" s="43" t="s">
        <v>14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43">
        <v>0</v>
      </c>
      <c r="O415" s="43">
        <v>0</v>
      </c>
      <c r="P415" s="43">
        <v>0</v>
      </c>
      <c r="Q415" s="43">
        <v>0</v>
      </c>
      <c r="R415" s="19">
        <f t="shared" si="197"/>
        <v>0</v>
      </c>
      <c r="S415" s="19">
        <f t="shared" si="198"/>
        <v>0</v>
      </c>
      <c r="T415" s="19">
        <f t="shared" si="193"/>
        <v>0</v>
      </c>
    </row>
    <row r="416" spans="1:20" ht="15">
      <c r="A416" s="81"/>
      <c r="B416" s="93" t="s">
        <v>72</v>
      </c>
      <c r="C416" s="43" t="s">
        <v>13</v>
      </c>
      <c r="D416" s="16">
        <v>0</v>
      </c>
      <c r="E416" s="16">
        <v>0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43">
        <v>0</v>
      </c>
      <c r="O416" s="43">
        <v>0</v>
      </c>
      <c r="P416" s="43">
        <v>0</v>
      </c>
      <c r="Q416" s="43">
        <v>0</v>
      </c>
      <c r="R416" s="19">
        <f t="shared" si="197"/>
        <v>0</v>
      </c>
      <c r="S416" s="19">
        <f t="shared" si="198"/>
        <v>0</v>
      </c>
      <c r="T416" s="19">
        <f t="shared" si="193"/>
        <v>0</v>
      </c>
    </row>
    <row r="417" spans="1:20" ht="15">
      <c r="A417" s="81"/>
      <c r="B417" s="93"/>
      <c r="C417" s="43" t="s">
        <v>14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43">
        <v>0</v>
      </c>
      <c r="O417" s="43">
        <v>0</v>
      </c>
      <c r="P417" s="43">
        <v>0</v>
      </c>
      <c r="Q417" s="43">
        <v>0</v>
      </c>
      <c r="R417" s="19">
        <f t="shared" si="197"/>
        <v>0</v>
      </c>
      <c r="S417" s="19">
        <f t="shared" si="198"/>
        <v>0</v>
      </c>
      <c r="T417" s="19">
        <f t="shared" si="193"/>
        <v>0</v>
      </c>
    </row>
    <row r="418" spans="1:155" s="3" customFormat="1" ht="15">
      <c r="A418" s="81"/>
      <c r="B418" s="89" t="s">
        <v>176</v>
      </c>
      <c r="C418" s="43" t="s">
        <v>13</v>
      </c>
      <c r="D418" s="16">
        <v>0</v>
      </c>
      <c r="E418" s="16">
        <v>0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43">
        <v>0</v>
      </c>
      <c r="O418" s="43">
        <v>0</v>
      </c>
      <c r="P418" s="43">
        <v>0</v>
      </c>
      <c r="Q418" s="43">
        <v>0</v>
      </c>
      <c r="R418" s="19">
        <f t="shared" si="197"/>
        <v>0</v>
      </c>
      <c r="S418" s="19">
        <f t="shared" si="198"/>
        <v>0</v>
      </c>
      <c r="T418" s="19">
        <f t="shared" si="193"/>
        <v>0</v>
      </c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</row>
    <row r="419" spans="1:155" s="3" customFormat="1" ht="15">
      <c r="A419" s="81"/>
      <c r="B419" s="89"/>
      <c r="C419" s="43" t="s">
        <v>14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43">
        <v>0</v>
      </c>
      <c r="O419" s="43">
        <v>0</v>
      </c>
      <c r="P419" s="43">
        <v>0</v>
      </c>
      <c r="Q419" s="43">
        <v>0</v>
      </c>
      <c r="R419" s="19">
        <f t="shared" si="197"/>
        <v>0</v>
      </c>
      <c r="S419" s="19">
        <f t="shared" si="198"/>
        <v>0</v>
      </c>
      <c r="T419" s="19">
        <f t="shared" si="193"/>
        <v>0</v>
      </c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</row>
    <row r="420" spans="1:20" ht="15">
      <c r="A420" s="81"/>
      <c r="B420" s="93" t="s">
        <v>73</v>
      </c>
      <c r="C420" s="43" t="s">
        <v>13</v>
      </c>
      <c r="D420" s="16">
        <v>0</v>
      </c>
      <c r="E420" s="16">
        <v>0</v>
      </c>
      <c r="F420" s="16">
        <v>0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43">
        <v>0</v>
      </c>
      <c r="O420" s="43">
        <v>0</v>
      </c>
      <c r="P420" s="43">
        <v>0</v>
      </c>
      <c r="Q420" s="43">
        <v>0</v>
      </c>
      <c r="R420" s="19">
        <f t="shared" si="197"/>
        <v>0</v>
      </c>
      <c r="S420" s="19">
        <f t="shared" si="198"/>
        <v>0</v>
      </c>
      <c r="T420" s="19">
        <f t="shared" si="193"/>
        <v>0</v>
      </c>
    </row>
    <row r="421" spans="1:20" ht="15">
      <c r="A421" s="81"/>
      <c r="B421" s="93"/>
      <c r="C421" s="43" t="s">
        <v>14</v>
      </c>
      <c r="D421" s="16">
        <v>0</v>
      </c>
      <c r="E421" s="16">
        <v>0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43">
        <v>0</v>
      </c>
      <c r="O421" s="43">
        <v>0</v>
      </c>
      <c r="P421" s="43">
        <v>0</v>
      </c>
      <c r="Q421" s="43">
        <v>0</v>
      </c>
      <c r="R421" s="19">
        <f t="shared" si="197"/>
        <v>0</v>
      </c>
      <c r="S421" s="19">
        <f t="shared" si="198"/>
        <v>0</v>
      </c>
      <c r="T421" s="19">
        <f t="shared" si="193"/>
        <v>0</v>
      </c>
    </row>
    <row r="422" spans="1:20" ht="15">
      <c r="A422" s="81"/>
      <c r="B422" s="93" t="s">
        <v>74</v>
      </c>
      <c r="C422" s="43" t="s">
        <v>13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43">
        <v>0</v>
      </c>
      <c r="O422" s="43">
        <v>0</v>
      </c>
      <c r="P422" s="43">
        <v>0</v>
      </c>
      <c r="Q422" s="43">
        <v>0</v>
      </c>
      <c r="R422" s="19">
        <f t="shared" si="197"/>
        <v>0</v>
      </c>
      <c r="S422" s="19">
        <f t="shared" si="198"/>
        <v>0</v>
      </c>
      <c r="T422" s="19">
        <f t="shared" si="193"/>
        <v>0</v>
      </c>
    </row>
    <row r="423" spans="1:20" ht="15">
      <c r="A423" s="81"/>
      <c r="B423" s="93"/>
      <c r="C423" s="43" t="s">
        <v>14</v>
      </c>
      <c r="D423" s="16">
        <v>0</v>
      </c>
      <c r="E423" s="16">
        <v>0</v>
      </c>
      <c r="F423" s="16">
        <v>0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43">
        <v>0</v>
      </c>
      <c r="O423" s="43">
        <v>0</v>
      </c>
      <c r="P423" s="43">
        <v>0</v>
      </c>
      <c r="Q423" s="43">
        <v>0</v>
      </c>
      <c r="R423" s="19">
        <f t="shared" si="197"/>
        <v>0</v>
      </c>
      <c r="S423" s="19">
        <f t="shared" si="198"/>
        <v>0</v>
      </c>
      <c r="T423" s="19">
        <f t="shared" si="193"/>
        <v>0</v>
      </c>
    </row>
    <row r="424" spans="1:20" ht="15">
      <c r="A424" s="81"/>
      <c r="B424" s="93" t="s">
        <v>75</v>
      </c>
      <c r="C424" s="43" t="s">
        <v>13</v>
      </c>
      <c r="D424" s="16">
        <v>0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43">
        <v>0</v>
      </c>
      <c r="O424" s="43">
        <v>0</v>
      </c>
      <c r="P424" s="43">
        <v>0</v>
      </c>
      <c r="Q424" s="43">
        <v>0</v>
      </c>
      <c r="R424" s="19">
        <f t="shared" si="197"/>
        <v>0</v>
      </c>
      <c r="S424" s="19">
        <f t="shared" si="198"/>
        <v>0</v>
      </c>
      <c r="T424" s="19">
        <f t="shared" si="193"/>
        <v>0</v>
      </c>
    </row>
    <row r="425" spans="1:20" ht="15">
      <c r="A425" s="81"/>
      <c r="B425" s="93"/>
      <c r="C425" s="43" t="s">
        <v>14</v>
      </c>
      <c r="D425" s="16">
        <v>0</v>
      </c>
      <c r="E425" s="16">
        <v>0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43">
        <v>0</v>
      </c>
      <c r="O425" s="43">
        <v>0</v>
      </c>
      <c r="P425" s="43">
        <v>0</v>
      </c>
      <c r="Q425" s="43">
        <v>0</v>
      </c>
      <c r="R425" s="19">
        <f t="shared" si="197"/>
        <v>0</v>
      </c>
      <c r="S425" s="19">
        <f t="shared" si="198"/>
        <v>0</v>
      </c>
      <c r="T425" s="19">
        <f t="shared" si="193"/>
        <v>0</v>
      </c>
    </row>
    <row r="426" spans="1:20" ht="15">
      <c r="A426" s="81"/>
      <c r="B426" s="93" t="s">
        <v>76</v>
      </c>
      <c r="C426" s="43" t="s">
        <v>13</v>
      </c>
      <c r="D426" s="16">
        <v>1</v>
      </c>
      <c r="E426" s="16">
        <v>0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43">
        <v>0</v>
      </c>
      <c r="O426" s="43">
        <v>0</v>
      </c>
      <c r="P426" s="43">
        <v>0</v>
      </c>
      <c r="Q426" s="43">
        <v>0</v>
      </c>
      <c r="R426" s="19">
        <f t="shared" si="197"/>
        <v>1</v>
      </c>
      <c r="S426" s="19">
        <f t="shared" si="198"/>
        <v>0</v>
      </c>
      <c r="T426" s="19">
        <f t="shared" si="193"/>
        <v>1</v>
      </c>
    </row>
    <row r="427" spans="1:20" ht="15">
      <c r="A427" s="81"/>
      <c r="B427" s="93"/>
      <c r="C427" s="43" t="s">
        <v>14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v>0</v>
      </c>
      <c r="N427" s="43">
        <v>0</v>
      </c>
      <c r="O427" s="43">
        <v>0</v>
      </c>
      <c r="P427" s="43">
        <v>0</v>
      </c>
      <c r="Q427" s="43">
        <v>0</v>
      </c>
      <c r="R427" s="19">
        <f t="shared" si="197"/>
        <v>0</v>
      </c>
      <c r="S427" s="19">
        <f t="shared" si="198"/>
        <v>0</v>
      </c>
      <c r="T427" s="19">
        <f t="shared" si="193"/>
        <v>0</v>
      </c>
    </row>
    <row r="428" spans="1:20" ht="15">
      <c r="A428" s="81"/>
      <c r="B428" s="93" t="s">
        <v>77</v>
      </c>
      <c r="C428" s="43" t="s">
        <v>13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6">
        <v>0</v>
      </c>
      <c r="N428" s="43">
        <v>0</v>
      </c>
      <c r="O428" s="43">
        <v>0</v>
      </c>
      <c r="P428" s="43">
        <v>0</v>
      </c>
      <c r="Q428" s="43">
        <v>0</v>
      </c>
      <c r="R428" s="19">
        <f t="shared" si="197"/>
        <v>0</v>
      </c>
      <c r="S428" s="19">
        <f t="shared" si="198"/>
        <v>0</v>
      </c>
      <c r="T428" s="19">
        <f t="shared" si="193"/>
        <v>0</v>
      </c>
    </row>
    <row r="429" spans="1:20" ht="15">
      <c r="A429" s="81"/>
      <c r="B429" s="93"/>
      <c r="C429" s="43" t="s">
        <v>14</v>
      </c>
      <c r="D429" s="16">
        <v>0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43">
        <v>0</v>
      </c>
      <c r="O429" s="43">
        <v>0</v>
      </c>
      <c r="P429" s="43">
        <v>0</v>
      </c>
      <c r="Q429" s="43">
        <v>0</v>
      </c>
      <c r="R429" s="19">
        <f t="shared" si="197"/>
        <v>0</v>
      </c>
      <c r="S429" s="19">
        <f t="shared" si="198"/>
        <v>0</v>
      </c>
      <c r="T429" s="19">
        <f t="shared" si="193"/>
        <v>0</v>
      </c>
    </row>
    <row r="430" spans="1:20" ht="15">
      <c r="A430" s="81"/>
      <c r="B430" s="93" t="s">
        <v>78</v>
      </c>
      <c r="C430" s="43" t="s">
        <v>13</v>
      </c>
      <c r="D430" s="16">
        <v>0</v>
      </c>
      <c r="E430" s="16">
        <v>0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43">
        <v>0</v>
      </c>
      <c r="O430" s="43">
        <v>0</v>
      </c>
      <c r="P430" s="43">
        <v>0</v>
      </c>
      <c r="Q430" s="43">
        <v>0</v>
      </c>
      <c r="R430" s="19">
        <f t="shared" si="197"/>
        <v>0</v>
      </c>
      <c r="S430" s="19">
        <f t="shared" si="198"/>
        <v>0</v>
      </c>
      <c r="T430" s="19">
        <f t="shared" si="193"/>
        <v>0</v>
      </c>
    </row>
    <row r="431" spans="1:20" ht="15">
      <c r="A431" s="81"/>
      <c r="B431" s="93"/>
      <c r="C431" s="43" t="s">
        <v>14</v>
      </c>
      <c r="D431" s="16">
        <v>0</v>
      </c>
      <c r="E431" s="16">
        <v>0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43">
        <v>0</v>
      </c>
      <c r="O431" s="43">
        <v>0</v>
      </c>
      <c r="P431" s="43">
        <v>0</v>
      </c>
      <c r="Q431" s="43">
        <v>0</v>
      </c>
      <c r="R431" s="19">
        <f t="shared" si="197"/>
        <v>0</v>
      </c>
      <c r="S431" s="19">
        <f t="shared" si="198"/>
        <v>0</v>
      </c>
      <c r="T431" s="19">
        <f t="shared" si="193"/>
        <v>0</v>
      </c>
    </row>
    <row r="432" spans="1:20" ht="15">
      <c r="A432" s="81"/>
      <c r="B432" s="93" t="s">
        <v>79</v>
      </c>
      <c r="C432" s="43" t="s">
        <v>13</v>
      </c>
      <c r="D432" s="16">
        <v>0</v>
      </c>
      <c r="E432" s="16">
        <v>0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43">
        <v>0</v>
      </c>
      <c r="O432" s="43">
        <v>0</v>
      </c>
      <c r="P432" s="43">
        <v>0</v>
      </c>
      <c r="Q432" s="43">
        <v>0</v>
      </c>
      <c r="R432" s="19">
        <f t="shared" si="197"/>
        <v>0</v>
      </c>
      <c r="S432" s="19">
        <f t="shared" si="198"/>
        <v>0</v>
      </c>
      <c r="T432" s="19">
        <f t="shared" si="193"/>
        <v>0</v>
      </c>
    </row>
    <row r="433" spans="1:20" ht="15">
      <c r="A433" s="81"/>
      <c r="B433" s="93"/>
      <c r="C433" s="43" t="s">
        <v>14</v>
      </c>
      <c r="D433" s="16">
        <v>0</v>
      </c>
      <c r="E433" s="16">
        <v>0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6">
        <v>0</v>
      </c>
      <c r="N433" s="43">
        <v>0</v>
      </c>
      <c r="O433" s="43">
        <v>0</v>
      </c>
      <c r="P433" s="43">
        <v>0</v>
      </c>
      <c r="Q433" s="43">
        <v>0</v>
      </c>
      <c r="R433" s="19">
        <f t="shared" si="197"/>
        <v>0</v>
      </c>
      <c r="S433" s="19">
        <f t="shared" si="198"/>
        <v>0</v>
      </c>
      <c r="T433" s="19">
        <f t="shared" si="193"/>
        <v>0</v>
      </c>
    </row>
    <row r="434" spans="1:20" ht="15">
      <c r="A434" s="81"/>
      <c r="B434" s="93" t="s">
        <v>80</v>
      </c>
      <c r="C434" s="43" t="s">
        <v>13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43">
        <v>0</v>
      </c>
      <c r="O434" s="43">
        <v>0</v>
      </c>
      <c r="P434" s="43">
        <v>0</v>
      </c>
      <c r="Q434" s="43">
        <v>0</v>
      </c>
      <c r="R434" s="19">
        <f t="shared" si="197"/>
        <v>0</v>
      </c>
      <c r="S434" s="19">
        <f t="shared" si="198"/>
        <v>0</v>
      </c>
      <c r="T434" s="19">
        <f t="shared" si="193"/>
        <v>0</v>
      </c>
    </row>
    <row r="435" spans="1:20" ht="15">
      <c r="A435" s="81"/>
      <c r="B435" s="93"/>
      <c r="C435" s="43" t="s">
        <v>14</v>
      </c>
      <c r="D435" s="16">
        <v>0</v>
      </c>
      <c r="E435" s="16">
        <v>0</v>
      </c>
      <c r="F435" s="16">
        <v>0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43">
        <v>0</v>
      </c>
      <c r="O435" s="43">
        <v>0</v>
      </c>
      <c r="P435" s="43">
        <v>0</v>
      </c>
      <c r="Q435" s="43">
        <v>0</v>
      </c>
      <c r="R435" s="19">
        <f t="shared" si="197"/>
        <v>0</v>
      </c>
      <c r="S435" s="19">
        <f t="shared" si="198"/>
        <v>0</v>
      </c>
      <c r="T435" s="19">
        <f t="shared" si="193"/>
        <v>0</v>
      </c>
    </row>
    <row r="436" spans="1:20" ht="15">
      <c r="A436" s="81"/>
      <c r="B436" s="95" t="s">
        <v>81</v>
      </c>
      <c r="C436" s="21" t="s">
        <v>13</v>
      </c>
      <c r="D436" s="27">
        <f>D434+D432+D430+D428+D426+D424+D422+D420+D418+D416+D414+D412</f>
        <v>1</v>
      </c>
      <c r="E436" s="27">
        <f aca="true" t="shared" si="200" ref="E436:M436">E434+E432+E430+E428+E426+E424+E422+E420+E418+E416+E414+E412</f>
        <v>0</v>
      </c>
      <c r="F436" s="27">
        <f t="shared" si="200"/>
        <v>0</v>
      </c>
      <c r="G436" s="27">
        <f t="shared" si="200"/>
        <v>0</v>
      </c>
      <c r="H436" s="27">
        <f t="shared" si="200"/>
        <v>0</v>
      </c>
      <c r="I436" s="27">
        <f t="shared" si="200"/>
        <v>0</v>
      </c>
      <c r="J436" s="27">
        <f t="shared" si="200"/>
        <v>0</v>
      </c>
      <c r="K436" s="27">
        <f t="shared" si="200"/>
        <v>0</v>
      </c>
      <c r="L436" s="27">
        <f t="shared" si="200"/>
        <v>0</v>
      </c>
      <c r="M436" s="27">
        <f t="shared" si="200"/>
        <v>0</v>
      </c>
      <c r="N436" s="21">
        <v>0</v>
      </c>
      <c r="O436" s="21">
        <v>0</v>
      </c>
      <c r="P436" s="27">
        <v>0</v>
      </c>
      <c r="Q436" s="27">
        <v>0</v>
      </c>
      <c r="R436" s="19">
        <f t="shared" si="197"/>
        <v>1</v>
      </c>
      <c r="S436" s="19">
        <f t="shared" si="198"/>
        <v>0</v>
      </c>
      <c r="T436" s="19">
        <f t="shared" si="193"/>
        <v>1</v>
      </c>
    </row>
    <row r="437" spans="1:20" ht="15">
      <c r="A437" s="81"/>
      <c r="B437" s="95"/>
      <c r="C437" s="21" t="s">
        <v>14</v>
      </c>
      <c r="D437" s="27">
        <f>D435+D433+D431+D429+D427+D425+D423+D421+D419+D417+D415+D413</f>
        <v>0</v>
      </c>
      <c r="E437" s="27">
        <f aca="true" t="shared" si="201" ref="E437:M437">E435+E433+E431+E429+E427+E425+E423+E421+E419+E417+E415+E413</f>
        <v>0</v>
      </c>
      <c r="F437" s="27">
        <f t="shared" si="201"/>
        <v>0</v>
      </c>
      <c r="G437" s="27">
        <f t="shared" si="201"/>
        <v>0</v>
      </c>
      <c r="H437" s="27">
        <f t="shared" si="201"/>
        <v>0</v>
      </c>
      <c r="I437" s="27">
        <f t="shared" si="201"/>
        <v>0</v>
      </c>
      <c r="J437" s="27">
        <f t="shared" si="201"/>
        <v>0</v>
      </c>
      <c r="K437" s="27">
        <f t="shared" si="201"/>
        <v>0</v>
      </c>
      <c r="L437" s="27">
        <f t="shared" si="201"/>
        <v>0</v>
      </c>
      <c r="M437" s="27">
        <f t="shared" si="201"/>
        <v>0</v>
      </c>
      <c r="N437" s="21">
        <v>0</v>
      </c>
      <c r="O437" s="21">
        <v>0</v>
      </c>
      <c r="P437" s="27">
        <v>0</v>
      </c>
      <c r="Q437" s="27">
        <v>0</v>
      </c>
      <c r="R437" s="19">
        <f t="shared" si="197"/>
        <v>0</v>
      </c>
      <c r="S437" s="19">
        <f t="shared" si="198"/>
        <v>0</v>
      </c>
      <c r="T437" s="19">
        <f t="shared" si="193"/>
        <v>0</v>
      </c>
    </row>
    <row r="438" spans="1:20" ht="15">
      <c r="A438" s="81" t="s">
        <v>82</v>
      </c>
      <c r="B438" s="93" t="s">
        <v>83</v>
      </c>
      <c r="C438" s="43" t="s">
        <v>13</v>
      </c>
      <c r="D438" s="16">
        <v>0</v>
      </c>
      <c r="E438" s="16">
        <v>0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43">
        <v>0</v>
      </c>
      <c r="O438" s="43">
        <v>0</v>
      </c>
      <c r="P438" s="43">
        <v>0</v>
      </c>
      <c r="Q438" s="43">
        <v>0</v>
      </c>
      <c r="R438" s="19">
        <f t="shared" si="197"/>
        <v>0</v>
      </c>
      <c r="S438" s="19">
        <f t="shared" si="198"/>
        <v>0</v>
      </c>
      <c r="T438" s="19">
        <f t="shared" si="193"/>
        <v>0</v>
      </c>
    </row>
    <row r="439" spans="1:20" ht="15">
      <c r="A439" s="81"/>
      <c r="B439" s="93"/>
      <c r="C439" s="43" t="s">
        <v>14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43">
        <v>0</v>
      </c>
      <c r="O439" s="43">
        <v>0</v>
      </c>
      <c r="P439" s="43">
        <v>0</v>
      </c>
      <c r="Q439" s="43">
        <v>0</v>
      </c>
      <c r="R439" s="19">
        <f t="shared" si="197"/>
        <v>0</v>
      </c>
      <c r="S439" s="19">
        <f t="shared" si="198"/>
        <v>0</v>
      </c>
      <c r="T439" s="19">
        <f t="shared" si="193"/>
        <v>0</v>
      </c>
    </row>
    <row r="440" spans="1:20" ht="15">
      <c r="A440" s="81"/>
      <c r="B440" s="93" t="s">
        <v>84</v>
      </c>
      <c r="C440" s="43" t="s">
        <v>13</v>
      </c>
      <c r="D440" s="16">
        <v>0</v>
      </c>
      <c r="E440" s="16">
        <v>0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43">
        <v>0</v>
      </c>
      <c r="O440" s="43">
        <v>0</v>
      </c>
      <c r="P440" s="43">
        <v>0</v>
      </c>
      <c r="Q440" s="43">
        <v>0</v>
      </c>
      <c r="R440" s="19">
        <f t="shared" si="197"/>
        <v>0</v>
      </c>
      <c r="S440" s="19">
        <f t="shared" si="198"/>
        <v>0</v>
      </c>
      <c r="T440" s="19">
        <f t="shared" si="193"/>
        <v>0</v>
      </c>
    </row>
    <row r="441" spans="1:20" ht="15">
      <c r="A441" s="81"/>
      <c r="B441" s="93"/>
      <c r="C441" s="43" t="s">
        <v>14</v>
      </c>
      <c r="D441" s="16">
        <v>0</v>
      </c>
      <c r="E441" s="16">
        <v>0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43">
        <v>0</v>
      </c>
      <c r="O441" s="43">
        <v>0</v>
      </c>
      <c r="P441" s="43">
        <v>0</v>
      </c>
      <c r="Q441" s="43">
        <v>0</v>
      </c>
      <c r="R441" s="19">
        <f t="shared" si="197"/>
        <v>0</v>
      </c>
      <c r="S441" s="19">
        <f t="shared" si="198"/>
        <v>0</v>
      </c>
      <c r="T441" s="19">
        <f t="shared" si="193"/>
        <v>0</v>
      </c>
    </row>
    <row r="442" spans="1:20" ht="15">
      <c r="A442" s="81"/>
      <c r="B442" s="93" t="s">
        <v>85</v>
      </c>
      <c r="C442" s="43" t="s">
        <v>13</v>
      </c>
      <c r="D442" s="16">
        <v>0</v>
      </c>
      <c r="E442" s="16">
        <v>0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43">
        <v>0</v>
      </c>
      <c r="O442" s="43">
        <v>0</v>
      </c>
      <c r="P442" s="43">
        <v>0</v>
      </c>
      <c r="Q442" s="43">
        <v>0</v>
      </c>
      <c r="R442" s="19">
        <f aca="true" t="shared" si="202" ref="R442:R460">P442+N442+F442+D442</f>
        <v>0</v>
      </c>
      <c r="S442" s="19">
        <f aca="true" t="shared" si="203" ref="S442:S460">Q442+O442+G442+E442</f>
        <v>0</v>
      </c>
      <c r="T442" s="19">
        <f t="shared" si="193"/>
        <v>0</v>
      </c>
    </row>
    <row r="443" spans="1:20" ht="15">
      <c r="A443" s="81"/>
      <c r="B443" s="93"/>
      <c r="C443" s="43" t="s">
        <v>14</v>
      </c>
      <c r="D443" s="16">
        <v>0</v>
      </c>
      <c r="E443" s="16">
        <v>0</v>
      </c>
      <c r="F443" s="16">
        <v>0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0</v>
      </c>
      <c r="M443" s="16">
        <v>0</v>
      </c>
      <c r="N443" s="43">
        <v>0</v>
      </c>
      <c r="O443" s="43">
        <v>0</v>
      </c>
      <c r="P443" s="43">
        <v>0</v>
      </c>
      <c r="Q443" s="43">
        <v>0</v>
      </c>
      <c r="R443" s="19">
        <f t="shared" si="202"/>
        <v>0</v>
      </c>
      <c r="S443" s="19">
        <f t="shared" si="203"/>
        <v>0</v>
      </c>
      <c r="T443" s="19">
        <f aca="true" t="shared" si="204" ref="T443:T460">S443+R443</f>
        <v>0</v>
      </c>
    </row>
    <row r="444" spans="1:20" ht="15">
      <c r="A444" s="81"/>
      <c r="B444" s="93" t="s">
        <v>86</v>
      </c>
      <c r="C444" s="43" t="s">
        <v>13</v>
      </c>
      <c r="D444" s="16">
        <v>0</v>
      </c>
      <c r="E444" s="16">
        <v>0</v>
      </c>
      <c r="F444" s="16">
        <v>0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16">
        <v>0</v>
      </c>
      <c r="M444" s="16">
        <v>0</v>
      </c>
      <c r="N444" s="43">
        <v>0</v>
      </c>
      <c r="O444" s="43">
        <v>0</v>
      </c>
      <c r="P444" s="43">
        <v>0</v>
      </c>
      <c r="Q444" s="43">
        <v>0</v>
      </c>
      <c r="R444" s="19">
        <f t="shared" si="202"/>
        <v>0</v>
      </c>
      <c r="S444" s="19">
        <f t="shared" si="203"/>
        <v>0</v>
      </c>
      <c r="T444" s="19">
        <f t="shared" si="204"/>
        <v>0</v>
      </c>
    </row>
    <row r="445" spans="1:20" ht="15">
      <c r="A445" s="81"/>
      <c r="B445" s="93"/>
      <c r="C445" s="43" t="s">
        <v>14</v>
      </c>
      <c r="D445" s="16">
        <v>0</v>
      </c>
      <c r="E445" s="16">
        <v>0</v>
      </c>
      <c r="F445" s="16">
        <v>0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43">
        <v>0</v>
      </c>
      <c r="O445" s="43">
        <v>0</v>
      </c>
      <c r="P445" s="43">
        <v>0</v>
      </c>
      <c r="Q445" s="43">
        <v>0</v>
      </c>
      <c r="R445" s="19">
        <f t="shared" si="202"/>
        <v>0</v>
      </c>
      <c r="S445" s="19">
        <f t="shared" si="203"/>
        <v>0</v>
      </c>
      <c r="T445" s="19">
        <f t="shared" si="204"/>
        <v>0</v>
      </c>
    </row>
    <row r="446" spans="1:20" ht="15">
      <c r="A446" s="81"/>
      <c r="B446" s="95" t="s">
        <v>87</v>
      </c>
      <c r="C446" s="21" t="s">
        <v>13</v>
      </c>
      <c r="D446" s="27">
        <f>D444+D442+D440+D438</f>
        <v>0</v>
      </c>
      <c r="E446" s="27">
        <f aca="true" t="shared" si="205" ref="E446:M446">E444+E442+E440+E438</f>
        <v>0</v>
      </c>
      <c r="F446" s="27">
        <f t="shared" si="205"/>
        <v>0</v>
      </c>
      <c r="G446" s="27">
        <f t="shared" si="205"/>
        <v>0</v>
      </c>
      <c r="H446" s="27">
        <f t="shared" si="205"/>
        <v>0</v>
      </c>
      <c r="I446" s="27">
        <f t="shared" si="205"/>
        <v>0</v>
      </c>
      <c r="J446" s="27">
        <f t="shared" si="205"/>
        <v>0</v>
      </c>
      <c r="K446" s="27">
        <f t="shared" si="205"/>
        <v>0</v>
      </c>
      <c r="L446" s="27">
        <f t="shared" si="205"/>
        <v>0</v>
      </c>
      <c r="M446" s="27">
        <f t="shared" si="205"/>
        <v>0</v>
      </c>
      <c r="N446" s="21">
        <v>0</v>
      </c>
      <c r="O446" s="21">
        <v>0</v>
      </c>
      <c r="P446" s="27">
        <v>0</v>
      </c>
      <c r="Q446" s="27">
        <v>0</v>
      </c>
      <c r="R446" s="19">
        <f t="shared" si="202"/>
        <v>0</v>
      </c>
      <c r="S446" s="19">
        <f t="shared" si="203"/>
        <v>0</v>
      </c>
      <c r="T446" s="19">
        <f t="shared" si="204"/>
        <v>0</v>
      </c>
    </row>
    <row r="447" spans="1:20" ht="15">
      <c r="A447" s="81"/>
      <c r="B447" s="95"/>
      <c r="C447" s="21" t="s">
        <v>14</v>
      </c>
      <c r="D447" s="27">
        <f>D445+D443+D441+D439</f>
        <v>0</v>
      </c>
      <c r="E447" s="27">
        <f aca="true" t="shared" si="206" ref="E447:M447">E445+E443+E441+E439</f>
        <v>0</v>
      </c>
      <c r="F447" s="27">
        <f t="shared" si="206"/>
        <v>0</v>
      </c>
      <c r="G447" s="27">
        <f t="shared" si="206"/>
        <v>0</v>
      </c>
      <c r="H447" s="27">
        <f t="shared" si="206"/>
        <v>0</v>
      </c>
      <c r="I447" s="27">
        <f t="shared" si="206"/>
        <v>0</v>
      </c>
      <c r="J447" s="27">
        <f t="shared" si="206"/>
        <v>0</v>
      </c>
      <c r="K447" s="27">
        <f t="shared" si="206"/>
        <v>0</v>
      </c>
      <c r="L447" s="27">
        <f t="shared" si="206"/>
        <v>0</v>
      </c>
      <c r="M447" s="27">
        <f t="shared" si="206"/>
        <v>0</v>
      </c>
      <c r="N447" s="21">
        <v>0</v>
      </c>
      <c r="O447" s="21">
        <v>0</v>
      </c>
      <c r="P447" s="27">
        <v>0</v>
      </c>
      <c r="Q447" s="27">
        <v>0</v>
      </c>
      <c r="R447" s="19">
        <f t="shared" si="202"/>
        <v>0</v>
      </c>
      <c r="S447" s="19">
        <f t="shared" si="203"/>
        <v>0</v>
      </c>
      <c r="T447" s="19">
        <f t="shared" si="204"/>
        <v>0</v>
      </c>
    </row>
    <row r="448" spans="1:20" ht="15">
      <c r="A448" s="96" t="s">
        <v>88</v>
      </c>
      <c r="B448" s="96"/>
      <c r="C448" s="43" t="s">
        <v>13</v>
      </c>
      <c r="D448" s="16">
        <v>0</v>
      </c>
      <c r="E448" s="16">
        <v>0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43">
        <v>0</v>
      </c>
      <c r="O448" s="43">
        <v>0</v>
      </c>
      <c r="P448" s="43">
        <v>0</v>
      </c>
      <c r="Q448" s="43">
        <v>0</v>
      </c>
      <c r="R448" s="19">
        <f t="shared" si="202"/>
        <v>0</v>
      </c>
      <c r="S448" s="19">
        <f t="shared" si="203"/>
        <v>0</v>
      </c>
      <c r="T448" s="19">
        <f t="shared" si="204"/>
        <v>0</v>
      </c>
    </row>
    <row r="449" spans="1:20" ht="15">
      <c r="A449" s="96"/>
      <c r="B449" s="96"/>
      <c r="C449" s="43" t="s">
        <v>14</v>
      </c>
      <c r="D449" s="16">
        <v>0</v>
      </c>
      <c r="E449" s="16">
        <v>0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43">
        <v>0</v>
      </c>
      <c r="O449" s="43">
        <v>0</v>
      </c>
      <c r="P449" s="43">
        <v>0</v>
      </c>
      <c r="Q449" s="43">
        <v>0</v>
      </c>
      <c r="R449" s="19">
        <f t="shared" si="202"/>
        <v>0</v>
      </c>
      <c r="S449" s="19">
        <f t="shared" si="203"/>
        <v>0</v>
      </c>
      <c r="T449" s="19">
        <f t="shared" si="204"/>
        <v>0</v>
      </c>
    </row>
    <row r="450" spans="1:155" s="3" customFormat="1" ht="15">
      <c r="A450" s="89" t="s">
        <v>169</v>
      </c>
      <c r="B450" s="92"/>
      <c r="C450" s="43" t="s">
        <v>13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43">
        <v>0</v>
      </c>
      <c r="O450" s="43">
        <v>0</v>
      </c>
      <c r="P450" s="43">
        <v>0</v>
      </c>
      <c r="Q450" s="43">
        <v>0</v>
      </c>
      <c r="R450" s="19">
        <f t="shared" si="202"/>
        <v>0</v>
      </c>
      <c r="S450" s="19">
        <f t="shared" si="203"/>
        <v>0</v>
      </c>
      <c r="T450" s="19">
        <f t="shared" si="204"/>
        <v>0</v>
      </c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</row>
    <row r="451" spans="1:155" s="3" customFormat="1" ht="15">
      <c r="A451" s="92"/>
      <c r="B451" s="92"/>
      <c r="C451" s="43" t="s">
        <v>14</v>
      </c>
      <c r="D451" s="16">
        <v>0</v>
      </c>
      <c r="E451" s="16">
        <v>0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43">
        <v>0</v>
      </c>
      <c r="O451" s="43">
        <v>0</v>
      </c>
      <c r="P451" s="43">
        <v>0</v>
      </c>
      <c r="Q451" s="43">
        <v>0</v>
      </c>
      <c r="R451" s="19">
        <f t="shared" si="202"/>
        <v>0</v>
      </c>
      <c r="S451" s="19">
        <f t="shared" si="203"/>
        <v>0</v>
      </c>
      <c r="T451" s="19">
        <f t="shared" si="204"/>
        <v>0</v>
      </c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</row>
    <row r="452" spans="1:20" ht="15">
      <c r="A452" s="89" t="s">
        <v>89</v>
      </c>
      <c r="B452" s="89"/>
      <c r="C452" s="43" t="s">
        <v>90</v>
      </c>
      <c r="D452" s="16">
        <v>15</v>
      </c>
      <c r="E452" s="16">
        <v>72</v>
      </c>
      <c r="F452" s="16">
        <v>0</v>
      </c>
      <c r="G452" s="16">
        <v>0</v>
      </c>
      <c r="H452" s="16">
        <v>0</v>
      </c>
      <c r="I452" s="16">
        <v>0</v>
      </c>
      <c r="J452" s="16">
        <v>0</v>
      </c>
      <c r="K452" s="16">
        <v>0</v>
      </c>
      <c r="L452" s="16">
        <v>0</v>
      </c>
      <c r="M452" s="16">
        <v>0</v>
      </c>
      <c r="N452" s="43">
        <v>0</v>
      </c>
      <c r="O452" s="43">
        <v>0</v>
      </c>
      <c r="P452" s="43">
        <v>0</v>
      </c>
      <c r="Q452" s="43">
        <v>0</v>
      </c>
      <c r="R452" s="19">
        <f t="shared" si="202"/>
        <v>15</v>
      </c>
      <c r="S452" s="19">
        <f t="shared" si="203"/>
        <v>72</v>
      </c>
      <c r="T452" s="19">
        <f t="shared" si="204"/>
        <v>87</v>
      </c>
    </row>
    <row r="453" spans="1:20" ht="15">
      <c r="A453" s="89" t="s">
        <v>91</v>
      </c>
      <c r="B453" s="89"/>
      <c r="C453" s="43" t="s">
        <v>13</v>
      </c>
      <c r="D453" s="16">
        <v>0</v>
      </c>
      <c r="E453" s="16">
        <v>0</v>
      </c>
      <c r="F453" s="16">
        <v>0</v>
      </c>
      <c r="G453" s="16">
        <v>0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43">
        <v>0</v>
      </c>
      <c r="O453" s="43">
        <v>0</v>
      </c>
      <c r="P453" s="43">
        <v>0</v>
      </c>
      <c r="Q453" s="43">
        <v>0</v>
      </c>
      <c r="R453" s="19">
        <f t="shared" si="202"/>
        <v>0</v>
      </c>
      <c r="S453" s="19">
        <f t="shared" si="203"/>
        <v>0</v>
      </c>
      <c r="T453" s="19">
        <f t="shared" si="204"/>
        <v>0</v>
      </c>
    </row>
    <row r="454" spans="1:155" s="3" customFormat="1" ht="15">
      <c r="A454" s="92"/>
      <c r="B454" s="92"/>
      <c r="C454" s="43" t="s">
        <v>14</v>
      </c>
      <c r="D454" s="16">
        <v>0</v>
      </c>
      <c r="E454" s="16">
        <v>0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43">
        <v>0</v>
      </c>
      <c r="O454" s="43">
        <v>0</v>
      </c>
      <c r="P454" s="43">
        <v>0</v>
      </c>
      <c r="Q454" s="43">
        <v>0</v>
      </c>
      <c r="R454" s="19">
        <f t="shared" si="202"/>
        <v>0</v>
      </c>
      <c r="S454" s="19">
        <f t="shared" si="203"/>
        <v>0</v>
      </c>
      <c r="T454" s="19">
        <f t="shared" si="204"/>
        <v>0</v>
      </c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</row>
    <row r="455" spans="1:20" ht="15">
      <c r="A455" s="89" t="s">
        <v>92</v>
      </c>
      <c r="B455" s="92"/>
      <c r="C455" s="43" t="s">
        <v>13</v>
      </c>
      <c r="D455" s="16">
        <v>0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43">
        <v>0</v>
      </c>
      <c r="O455" s="43">
        <v>0</v>
      </c>
      <c r="P455" s="43">
        <v>0</v>
      </c>
      <c r="Q455" s="43">
        <v>0</v>
      </c>
      <c r="R455" s="19">
        <f t="shared" si="202"/>
        <v>0</v>
      </c>
      <c r="S455" s="19">
        <f t="shared" si="203"/>
        <v>0</v>
      </c>
      <c r="T455" s="19">
        <f t="shared" si="204"/>
        <v>0</v>
      </c>
    </row>
    <row r="456" spans="1:20" ht="15">
      <c r="A456" s="89" t="s">
        <v>93</v>
      </c>
      <c r="B456" s="89"/>
      <c r="C456" s="43" t="s">
        <v>13</v>
      </c>
      <c r="D456" s="16">
        <v>0</v>
      </c>
      <c r="E456" s="16">
        <v>0</v>
      </c>
      <c r="F456" s="16">
        <v>0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0</v>
      </c>
      <c r="M456" s="16">
        <v>0</v>
      </c>
      <c r="N456" s="43">
        <v>0</v>
      </c>
      <c r="O456" s="43">
        <v>0</v>
      </c>
      <c r="P456" s="43">
        <v>0</v>
      </c>
      <c r="Q456" s="43">
        <v>0</v>
      </c>
      <c r="R456" s="19">
        <f t="shared" si="202"/>
        <v>0</v>
      </c>
      <c r="S456" s="19">
        <f t="shared" si="203"/>
        <v>0</v>
      </c>
      <c r="T456" s="19">
        <f t="shared" si="204"/>
        <v>0</v>
      </c>
    </row>
    <row r="457" spans="1:20" ht="15">
      <c r="A457" s="88" t="s">
        <v>9</v>
      </c>
      <c r="B457" s="88"/>
      <c r="C457" s="19" t="s">
        <v>90</v>
      </c>
      <c r="D457" s="45">
        <f>D452</f>
        <v>15</v>
      </c>
      <c r="E457" s="45">
        <f aca="true" t="shared" si="207" ref="E457:M457">E452</f>
        <v>72</v>
      </c>
      <c r="F457" s="45">
        <f t="shared" si="207"/>
        <v>0</v>
      </c>
      <c r="G457" s="45">
        <f t="shared" si="207"/>
        <v>0</v>
      </c>
      <c r="H457" s="45">
        <f t="shared" si="207"/>
        <v>0</v>
      </c>
      <c r="I457" s="45">
        <f t="shared" si="207"/>
        <v>0</v>
      </c>
      <c r="J457" s="45">
        <f t="shared" si="207"/>
        <v>0</v>
      </c>
      <c r="K457" s="45">
        <f t="shared" si="207"/>
        <v>0</v>
      </c>
      <c r="L457" s="45">
        <f t="shared" si="207"/>
        <v>0</v>
      </c>
      <c r="M457" s="45">
        <f t="shared" si="207"/>
        <v>0</v>
      </c>
      <c r="N457" s="19">
        <v>0</v>
      </c>
      <c r="O457" s="19">
        <v>0</v>
      </c>
      <c r="P457" s="45">
        <v>0</v>
      </c>
      <c r="Q457" s="45">
        <v>0</v>
      </c>
      <c r="R457" s="19">
        <f t="shared" si="202"/>
        <v>15</v>
      </c>
      <c r="S457" s="19">
        <f t="shared" si="203"/>
        <v>72</v>
      </c>
      <c r="T457" s="19">
        <f t="shared" si="204"/>
        <v>87</v>
      </c>
    </row>
    <row r="458" spans="1:20" ht="15">
      <c r="A458" s="88"/>
      <c r="B458" s="88"/>
      <c r="C458" s="19" t="s">
        <v>13</v>
      </c>
      <c r="D458" s="45">
        <f>D456+D455+D453+D450+D448+D446+D436+D410+D402+D400+D398+D396+D394+D392+D376+D344+D342+D326+D324+D314</f>
        <v>8</v>
      </c>
      <c r="E458" s="45">
        <f aca="true" t="shared" si="208" ref="E458:M458">E456+E455+E453+E450+E448+E446+E436+E410+E402+E400+E398+E396+E394+E392+E376+E344+E342+E326+E324+E314</f>
        <v>2</v>
      </c>
      <c r="F458" s="45">
        <f t="shared" si="208"/>
        <v>0</v>
      </c>
      <c r="G458" s="45">
        <f t="shared" si="208"/>
        <v>0</v>
      </c>
      <c r="H458" s="45">
        <f t="shared" si="208"/>
        <v>0</v>
      </c>
      <c r="I458" s="45">
        <f t="shared" si="208"/>
        <v>0</v>
      </c>
      <c r="J458" s="45">
        <f t="shared" si="208"/>
        <v>0</v>
      </c>
      <c r="K458" s="45">
        <f t="shared" si="208"/>
        <v>0</v>
      </c>
      <c r="L458" s="45">
        <f t="shared" si="208"/>
        <v>0</v>
      </c>
      <c r="M458" s="45">
        <f t="shared" si="208"/>
        <v>0</v>
      </c>
      <c r="N458" s="19">
        <v>1</v>
      </c>
      <c r="O458" s="19">
        <v>0</v>
      </c>
      <c r="P458" s="45">
        <v>12</v>
      </c>
      <c r="Q458" s="45">
        <v>3</v>
      </c>
      <c r="R458" s="19">
        <f t="shared" si="202"/>
        <v>21</v>
      </c>
      <c r="S458" s="19">
        <f t="shared" si="203"/>
        <v>5</v>
      </c>
      <c r="T458" s="19">
        <f t="shared" si="204"/>
        <v>26</v>
      </c>
    </row>
    <row r="459" spans="1:20" ht="15">
      <c r="A459" s="88"/>
      <c r="B459" s="88"/>
      <c r="C459" s="19" t="s">
        <v>14</v>
      </c>
      <c r="D459" s="19">
        <f>D454+D451+D449+D447+D437+D411+D403+D401+D399+D397+D395+D393+D377+D345+D343+D327+D325+D315</f>
        <v>0</v>
      </c>
      <c r="E459" s="19">
        <f aca="true" t="shared" si="209" ref="E459:M459">E454+E451+E449+E447+E437+E411+E403+E401+E399+E397+E395+E393+E377+E345+E343+E327+E325+E315</f>
        <v>0</v>
      </c>
      <c r="F459" s="19">
        <f t="shared" si="209"/>
        <v>0</v>
      </c>
      <c r="G459" s="19">
        <f t="shared" si="209"/>
        <v>0</v>
      </c>
      <c r="H459" s="19">
        <f t="shared" si="209"/>
        <v>0</v>
      </c>
      <c r="I459" s="19">
        <f t="shared" si="209"/>
        <v>0</v>
      </c>
      <c r="J459" s="19">
        <f t="shared" si="209"/>
        <v>0</v>
      </c>
      <c r="K459" s="19">
        <f t="shared" si="209"/>
        <v>0</v>
      </c>
      <c r="L459" s="19">
        <f t="shared" si="209"/>
        <v>0</v>
      </c>
      <c r="M459" s="19">
        <f t="shared" si="209"/>
        <v>0</v>
      </c>
      <c r="N459" s="19">
        <v>0</v>
      </c>
      <c r="O459" s="19">
        <v>0</v>
      </c>
      <c r="P459" s="19">
        <v>0</v>
      </c>
      <c r="Q459" s="19">
        <v>0</v>
      </c>
      <c r="R459" s="19">
        <f t="shared" si="202"/>
        <v>0</v>
      </c>
      <c r="S459" s="19">
        <f t="shared" si="203"/>
        <v>0</v>
      </c>
      <c r="T459" s="19">
        <f t="shared" si="204"/>
        <v>0</v>
      </c>
    </row>
    <row r="460" spans="1:20" ht="15">
      <c r="A460" s="88"/>
      <c r="B460" s="88"/>
      <c r="C460" s="19" t="s">
        <v>9</v>
      </c>
      <c r="D460" s="19">
        <f>D459+D458+D457</f>
        <v>23</v>
      </c>
      <c r="E460" s="19">
        <f aca="true" t="shared" si="210" ref="E460:M460">E459+E458+E457</f>
        <v>74</v>
      </c>
      <c r="F460" s="19">
        <f t="shared" si="210"/>
        <v>0</v>
      </c>
      <c r="G460" s="19">
        <f t="shared" si="210"/>
        <v>0</v>
      </c>
      <c r="H460" s="19">
        <f t="shared" si="210"/>
        <v>0</v>
      </c>
      <c r="I460" s="19">
        <f t="shared" si="210"/>
        <v>0</v>
      </c>
      <c r="J460" s="19">
        <f t="shared" si="210"/>
        <v>0</v>
      </c>
      <c r="K460" s="19">
        <f t="shared" si="210"/>
        <v>0</v>
      </c>
      <c r="L460" s="19">
        <f t="shared" si="210"/>
        <v>0</v>
      </c>
      <c r="M460" s="19">
        <f t="shared" si="210"/>
        <v>0</v>
      </c>
      <c r="N460" s="19">
        <v>1</v>
      </c>
      <c r="O460" s="19">
        <v>0</v>
      </c>
      <c r="P460" s="19">
        <v>12</v>
      </c>
      <c r="Q460" s="19">
        <v>3</v>
      </c>
      <c r="R460" s="19">
        <f t="shared" si="202"/>
        <v>36</v>
      </c>
      <c r="S460" s="19">
        <f t="shared" si="203"/>
        <v>77</v>
      </c>
      <c r="T460" s="19">
        <f t="shared" si="204"/>
        <v>113</v>
      </c>
    </row>
  </sheetData>
  <mergeCells count="278">
    <mergeCell ref="A145:B145"/>
    <mergeCell ref="A147:B150"/>
    <mergeCell ref="A128:A137"/>
    <mergeCell ref="B128:B129"/>
    <mergeCell ref="B130:B131"/>
    <mergeCell ref="B132:B133"/>
    <mergeCell ref="B134:B135"/>
    <mergeCell ref="A138:B139"/>
    <mergeCell ref="A90:A91"/>
    <mergeCell ref="B90:B91"/>
    <mergeCell ref="A92:A93"/>
    <mergeCell ref="B92:B93"/>
    <mergeCell ref="A94:A101"/>
    <mergeCell ref="A146:B146"/>
    <mergeCell ref="B122:B123"/>
    <mergeCell ref="B116:B117"/>
    <mergeCell ref="B120:B121"/>
    <mergeCell ref="B94:B95"/>
    <mergeCell ref="B96:B97"/>
    <mergeCell ref="B98:B99"/>
    <mergeCell ref="B124:B125"/>
    <mergeCell ref="B126:B127"/>
    <mergeCell ref="B100:B101"/>
    <mergeCell ref="A102:A127"/>
    <mergeCell ref="B136:B137"/>
    <mergeCell ref="B102:B103"/>
    <mergeCell ref="B118:B119"/>
    <mergeCell ref="A142:B142"/>
    <mergeCell ref="B104:B105"/>
    <mergeCell ref="B106:B107"/>
    <mergeCell ref="B110:B111"/>
    <mergeCell ref="B112:B113"/>
    <mergeCell ref="B114:B115"/>
    <mergeCell ref="A140:B141"/>
    <mergeCell ref="B108:B109"/>
    <mergeCell ref="A143:B144"/>
    <mergeCell ref="J2:K2"/>
    <mergeCell ref="L2:M2"/>
    <mergeCell ref="A88:B89"/>
    <mergeCell ref="A2:B3"/>
    <mergeCell ref="A4:B5"/>
    <mergeCell ref="A16:B17"/>
    <mergeCell ref="A84:B85"/>
    <mergeCell ref="B62:B63"/>
    <mergeCell ref="A68:A83"/>
    <mergeCell ref="B68:B69"/>
    <mergeCell ref="B70:B71"/>
    <mergeCell ref="B72:B73"/>
    <mergeCell ref="B74:B75"/>
    <mergeCell ref="B76:B77"/>
    <mergeCell ref="B78:B79"/>
    <mergeCell ref="B82:B83"/>
    <mergeCell ref="B80:B81"/>
    <mergeCell ref="B52:B53"/>
    <mergeCell ref="B54:B55"/>
    <mergeCell ref="B56:B57"/>
    <mergeCell ref="B58:B59"/>
    <mergeCell ref="A86:B87"/>
    <mergeCell ref="B60:B61"/>
    <mergeCell ref="A1:T1"/>
    <mergeCell ref="C2:C3"/>
    <mergeCell ref="P2:Q2"/>
    <mergeCell ref="R2:T2"/>
    <mergeCell ref="A34:B35"/>
    <mergeCell ref="N2:O2"/>
    <mergeCell ref="D2:E2"/>
    <mergeCell ref="F2:G2"/>
    <mergeCell ref="H2:I2"/>
    <mergeCell ref="B6:B7"/>
    <mergeCell ref="B8:B9"/>
    <mergeCell ref="B10:B11"/>
    <mergeCell ref="B12:B13"/>
    <mergeCell ref="B14:B15"/>
    <mergeCell ref="A6:A15"/>
    <mergeCell ref="B28:B29"/>
    <mergeCell ref="B30:B31"/>
    <mergeCell ref="B32:B33"/>
    <mergeCell ref="B26:B27"/>
    <mergeCell ref="B24:B25"/>
    <mergeCell ref="B22:B23"/>
    <mergeCell ref="B20:B21"/>
    <mergeCell ref="B18:B19"/>
    <mergeCell ref="A18:A33"/>
    <mergeCell ref="B36:B37"/>
    <mergeCell ref="B38:B39"/>
    <mergeCell ref="B40:B41"/>
    <mergeCell ref="B42:B43"/>
    <mergeCell ref="B44:B45"/>
    <mergeCell ref="B46:B47"/>
    <mergeCell ref="B48:B49"/>
    <mergeCell ref="B50:B51"/>
    <mergeCell ref="A36:A67"/>
    <mergeCell ref="B64:B65"/>
    <mergeCell ref="B66:B67"/>
    <mergeCell ref="A300:B300"/>
    <mergeCell ref="A302:B305"/>
    <mergeCell ref="A283:A292"/>
    <mergeCell ref="B283:B284"/>
    <mergeCell ref="B285:B286"/>
    <mergeCell ref="B287:B288"/>
    <mergeCell ref="B289:B290"/>
    <mergeCell ref="A293:B294"/>
    <mergeCell ref="A249:A256"/>
    <mergeCell ref="A301:B301"/>
    <mergeCell ref="B277:B278"/>
    <mergeCell ref="B271:B272"/>
    <mergeCell ref="B275:B276"/>
    <mergeCell ref="B249:B250"/>
    <mergeCell ref="B251:B252"/>
    <mergeCell ref="B253:B254"/>
    <mergeCell ref="B279:B280"/>
    <mergeCell ref="B281:B282"/>
    <mergeCell ref="B255:B256"/>
    <mergeCell ref="A257:A282"/>
    <mergeCell ref="B291:B292"/>
    <mergeCell ref="B257:B258"/>
    <mergeCell ref="B273:B274"/>
    <mergeCell ref="A297:B297"/>
    <mergeCell ref="B267:B268"/>
    <mergeCell ref="B269:B270"/>
    <mergeCell ref="A295:B296"/>
    <mergeCell ref="A298:B299"/>
    <mergeCell ref="J157:K157"/>
    <mergeCell ref="L157:M157"/>
    <mergeCell ref="A243:B244"/>
    <mergeCell ref="A157:B158"/>
    <mergeCell ref="A159:B160"/>
    <mergeCell ref="A171:B172"/>
    <mergeCell ref="A239:B240"/>
    <mergeCell ref="B217:B218"/>
    <mergeCell ref="A223:A238"/>
    <mergeCell ref="B223:B224"/>
    <mergeCell ref="B225:B226"/>
    <mergeCell ref="B227:B228"/>
    <mergeCell ref="B229:B230"/>
    <mergeCell ref="B231:B232"/>
    <mergeCell ref="B233:B234"/>
    <mergeCell ref="B237:B238"/>
    <mergeCell ref="B235:B236"/>
    <mergeCell ref="B263:B264"/>
    <mergeCell ref="B185:B186"/>
    <mergeCell ref="B187:B188"/>
    <mergeCell ref="B259:B260"/>
    <mergeCell ref="B261:B262"/>
    <mergeCell ref="B265:B266"/>
    <mergeCell ref="A191:A222"/>
    <mergeCell ref="B219:B220"/>
    <mergeCell ref="B221:B222"/>
    <mergeCell ref="B207:B208"/>
    <mergeCell ref="B209:B210"/>
    <mergeCell ref="B211:B212"/>
    <mergeCell ref="B213:B214"/>
    <mergeCell ref="B215:B216"/>
    <mergeCell ref="A245:B246"/>
    <mergeCell ref="A247:B248"/>
    <mergeCell ref="B203:B204"/>
    <mergeCell ref="B205:B206"/>
    <mergeCell ref="A241:B242"/>
    <mergeCell ref="B173:B174"/>
    <mergeCell ref="A173:A188"/>
    <mergeCell ref="B191:B192"/>
    <mergeCell ref="B193:B194"/>
    <mergeCell ref="B195:B196"/>
    <mergeCell ref="B197:B198"/>
    <mergeCell ref="B199:B200"/>
    <mergeCell ref="B201:B202"/>
    <mergeCell ref="C157:C158"/>
    <mergeCell ref="A189:B190"/>
    <mergeCell ref="A457:B460"/>
    <mergeCell ref="A438:A447"/>
    <mergeCell ref="B438:B439"/>
    <mergeCell ref="B440:B441"/>
    <mergeCell ref="B442:B443"/>
    <mergeCell ref="B444:B445"/>
    <mergeCell ref="A448:B449"/>
    <mergeCell ref="A404:A411"/>
    <mergeCell ref="A456:B456"/>
    <mergeCell ref="B432:B433"/>
    <mergeCell ref="B426:B427"/>
    <mergeCell ref="B430:B431"/>
    <mergeCell ref="B404:B405"/>
    <mergeCell ref="B406:B407"/>
    <mergeCell ref="B408:B409"/>
    <mergeCell ref="B434:B435"/>
    <mergeCell ref="B436:B437"/>
    <mergeCell ref="B410:B411"/>
    <mergeCell ref="A412:A437"/>
    <mergeCell ref="B418:B419"/>
    <mergeCell ref="A455:B455"/>
    <mergeCell ref="A453:B454"/>
    <mergeCell ref="B446:B447"/>
    <mergeCell ref="B412:B413"/>
    <mergeCell ref="A316:A325"/>
    <mergeCell ref="A398:B399"/>
    <mergeCell ref="A312:B313"/>
    <mergeCell ref="A314:B315"/>
    <mergeCell ref="A326:B327"/>
    <mergeCell ref="A402:B403"/>
    <mergeCell ref="B362:B363"/>
    <mergeCell ref="B364:B365"/>
    <mergeCell ref="B366:B367"/>
    <mergeCell ref="B368:B369"/>
    <mergeCell ref="A396:B397"/>
    <mergeCell ref="B370:B371"/>
    <mergeCell ref="B342:B343"/>
    <mergeCell ref="B336:B337"/>
    <mergeCell ref="A328:A343"/>
    <mergeCell ref="A344:B345"/>
    <mergeCell ref="A394:B395"/>
    <mergeCell ref="B372:B373"/>
    <mergeCell ref="A378:A393"/>
    <mergeCell ref="B378:B379"/>
    <mergeCell ref="B380:B381"/>
    <mergeCell ref="B382:B383"/>
    <mergeCell ref="B384:B385"/>
    <mergeCell ref="B386:B387"/>
    <mergeCell ref="B428:B429"/>
    <mergeCell ref="A452:B452"/>
    <mergeCell ref="B414:B415"/>
    <mergeCell ref="B416:B417"/>
    <mergeCell ref="B420:B421"/>
    <mergeCell ref="B422:B423"/>
    <mergeCell ref="B424:B425"/>
    <mergeCell ref="A450:B451"/>
    <mergeCell ref="B348:B349"/>
    <mergeCell ref="B350:B351"/>
    <mergeCell ref="B352:B353"/>
    <mergeCell ref="B354:B355"/>
    <mergeCell ref="B356:B357"/>
    <mergeCell ref="B358:B359"/>
    <mergeCell ref="B360:B361"/>
    <mergeCell ref="A346:A377"/>
    <mergeCell ref="B374:B375"/>
    <mergeCell ref="B376:B377"/>
    <mergeCell ref="A400:B401"/>
    <mergeCell ref="B388:B389"/>
    <mergeCell ref="B392:B393"/>
    <mergeCell ref="B390:B391"/>
    <mergeCell ref="B334:B335"/>
    <mergeCell ref="B332:B333"/>
    <mergeCell ref="B330:B331"/>
    <mergeCell ref="B346:B347"/>
    <mergeCell ref="J312:K312"/>
    <mergeCell ref="H312:I312"/>
    <mergeCell ref="B316:B317"/>
    <mergeCell ref="B318:B319"/>
    <mergeCell ref="B320:B321"/>
    <mergeCell ref="B322:B323"/>
    <mergeCell ref="D312:E312"/>
    <mergeCell ref="B324:B325"/>
    <mergeCell ref="F312:G312"/>
    <mergeCell ref="B338:B339"/>
    <mergeCell ref="B340:B341"/>
    <mergeCell ref="B328:B329"/>
    <mergeCell ref="A311:T311"/>
    <mergeCell ref="C312:C313"/>
    <mergeCell ref="A156:T156"/>
    <mergeCell ref="P157:Q157"/>
    <mergeCell ref="R157:T157"/>
    <mergeCell ref="N157:O157"/>
    <mergeCell ref="B165:B166"/>
    <mergeCell ref="B167:B168"/>
    <mergeCell ref="B169:B170"/>
    <mergeCell ref="A161:A170"/>
    <mergeCell ref="B183:B184"/>
    <mergeCell ref="P312:Q312"/>
    <mergeCell ref="R312:T312"/>
    <mergeCell ref="N312:O312"/>
    <mergeCell ref="L312:M312"/>
    <mergeCell ref="D157:E157"/>
    <mergeCell ref="F157:G157"/>
    <mergeCell ref="H157:I157"/>
    <mergeCell ref="B161:B162"/>
    <mergeCell ref="B163:B164"/>
    <mergeCell ref="B181:B182"/>
    <mergeCell ref="B179:B180"/>
    <mergeCell ref="B177:B178"/>
    <mergeCell ref="B175:B17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511"/>
  <sheetViews>
    <sheetView rightToLeft="1" zoomScale="60" zoomScaleNormal="60" workbookViewId="0" topLeftCell="A1">
      <selection activeCell="A342" sqref="A342:AH503"/>
    </sheetView>
  </sheetViews>
  <sheetFormatPr defaultColWidth="9.140625" defaultRowHeight="15"/>
  <cols>
    <col min="1" max="1" width="9.00390625" style="5" customWidth="1"/>
    <col min="2" max="2" width="13.7109375" style="5" customWidth="1"/>
    <col min="3" max="3" width="9.00390625" style="5" customWidth="1"/>
    <col min="4" max="4" width="7.28125" style="5" customWidth="1"/>
    <col min="5" max="5" width="6.421875" style="5" customWidth="1"/>
    <col min="6" max="6" width="5.57421875" style="5" customWidth="1"/>
    <col min="7" max="7" width="5.28125" style="5" customWidth="1"/>
    <col min="8" max="8" width="5.7109375" style="5" customWidth="1"/>
    <col min="9" max="9" width="6.00390625" style="5" customWidth="1"/>
    <col min="10" max="10" width="5.140625" style="5" customWidth="1"/>
    <col min="11" max="11" width="4.8515625" style="5" customWidth="1"/>
    <col min="12" max="12" width="5.140625" style="5" customWidth="1"/>
    <col min="13" max="13" width="5.421875" style="5" customWidth="1"/>
    <col min="14" max="14" width="6.00390625" style="5" customWidth="1"/>
    <col min="15" max="15" width="6.7109375" style="5" customWidth="1"/>
    <col min="16" max="16" width="6.00390625" style="5" customWidth="1"/>
    <col min="17" max="17" width="5.7109375" style="5" customWidth="1"/>
    <col min="18" max="18" width="6.140625" style="5" customWidth="1"/>
    <col min="19" max="20" width="5.8515625" style="5" customWidth="1"/>
    <col min="21" max="21" width="5.421875" style="5" customWidth="1"/>
    <col min="22" max="22" width="6.00390625" style="5" customWidth="1"/>
    <col min="23" max="23" width="6.140625" style="5" customWidth="1"/>
    <col min="24" max="24" width="5.421875" style="5" customWidth="1"/>
    <col min="25" max="25" width="5.28125" style="5" customWidth="1"/>
    <col min="26" max="27" width="5.421875" style="5" customWidth="1"/>
    <col min="28" max="28" width="6.57421875" style="5" customWidth="1"/>
    <col min="29" max="29" width="5.57421875" style="5" customWidth="1"/>
    <col min="30" max="30" width="5.140625" style="5" customWidth="1"/>
    <col min="31" max="31" width="6.140625" style="5" customWidth="1"/>
    <col min="32" max="32" width="8.28125" style="5" customWidth="1"/>
    <col min="33" max="34" width="9.00390625" style="5" customWidth="1"/>
    <col min="35" max="35" width="9.00390625" style="0" customWidth="1"/>
    <col min="36" max="36" width="14.421875" style="0" customWidth="1"/>
    <col min="37" max="37" width="17.00390625" style="0" customWidth="1"/>
  </cols>
  <sheetData>
    <row r="1" spans="1:34" ht="34.5" customHeight="1">
      <c r="A1" s="73" t="s">
        <v>163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spans="1:34" ht="27" customHeight="1">
      <c r="A2" s="84" t="s">
        <v>0</v>
      </c>
      <c r="B2" s="84"/>
      <c r="C2" s="84" t="s">
        <v>1</v>
      </c>
      <c r="D2" s="82" t="s">
        <v>94</v>
      </c>
      <c r="E2" s="82"/>
      <c r="F2" s="82" t="s">
        <v>95</v>
      </c>
      <c r="G2" s="82"/>
      <c r="H2" s="82" t="s">
        <v>96</v>
      </c>
      <c r="I2" s="82"/>
      <c r="J2" s="82" t="s">
        <v>97</v>
      </c>
      <c r="K2" s="82"/>
      <c r="L2" s="82" t="s">
        <v>98</v>
      </c>
      <c r="M2" s="82"/>
      <c r="N2" s="82" t="s">
        <v>99</v>
      </c>
      <c r="O2" s="82"/>
      <c r="P2" s="82" t="s">
        <v>63</v>
      </c>
      <c r="Q2" s="82"/>
      <c r="R2" s="82" t="s">
        <v>100</v>
      </c>
      <c r="S2" s="82"/>
      <c r="T2" s="82" t="s">
        <v>101</v>
      </c>
      <c r="U2" s="82"/>
      <c r="V2" s="82" t="s">
        <v>102</v>
      </c>
      <c r="W2" s="82"/>
      <c r="X2" s="82" t="s">
        <v>103</v>
      </c>
      <c r="Y2" s="82"/>
      <c r="Z2" s="82" t="s">
        <v>104</v>
      </c>
      <c r="AA2" s="82"/>
      <c r="AB2" s="82" t="s">
        <v>105</v>
      </c>
      <c r="AC2" s="82"/>
      <c r="AD2" s="82" t="s">
        <v>106</v>
      </c>
      <c r="AE2" s="82"/>
      <c r="AF2" s="88" t="s">
        <v>107</v>
      </c>
      <c r="AG2" s="88"/>
      <c r="AH2" s="88"/>
    </row>
    <row r="3" spans="1:34" ht="26.25" customHeight="1">
      <c r="A3" s="84"/>
      <c r="B3" s="84"/>
      <c r="C3" s="88"/>
      <c r="D3" s="25" t="s">
        <v>108</v>
      </c>
      <c r="E3" s="25" t="s">
        <v>11</v>
      </c>
      <c r="F3" s="25" t="s">
        <v>108</v>
      </c>
      <c r="G3" s="25" t="s">
        <v>11</v>
      </c>
      <c r="H3" s="25" t="s">
        <v>108</v>
      </c>
      <c r="I3" s="25" t="s">
        <v>11</v>
      </c>
      <c r="J3" s="25" t="s">
        <v>108</v>
      </c>
      <c r="K3" s="25" t="s">
        <v>11</v>
      </c>
      <c r="L3" s="25" t="s">
        <v>108</v>
      </c>
      <c r="M3" s="25" t="s">
        <v>11</v>
      </c>
      <c r="N3" s="25" t="s">
        <v>108</v>
      </c>
      <c r="O3" s="25" t="s">
        <v>11</v>
      </c>
      <c r="P3" s="25" t="s">
        <v>108</v>
      </c>
      <c r="Q3" s="25" t="s">
        <v>11</v>
      </c>
      <c r="R3" s="25" t="s">
        <v>108</v>
      </c>
      <c r="S3" s="25" t="s">
        <v>11</v>
      </c>
      <c r="T3" s="25" t="s">
        <v>108</v>
      </c>
      <c r="U3" s="25" t="s">
        <v>11</v>
      </c>
      <c r="V3" s="25" t="s">
        <v>108</v>
      </c>
      <c r="W3" s="25" t="s">
        <v>11</v>
      </c>
      <c r="X3" s="25" t="s">
        <v>108</v>
      </c>
      <c r="Y3" s="25" t="s">
        <v>11</v>
      </c>
      <c r="Z3" s="25" t="s">
        <v>108</v>
      </c>
      <c r="AA3" s="25" t="s">
        <v>11</v>
      </c>
      <c r="AB3" s="25" t="s">
        <v>108</v>
      </c>
      <c r="AC3" s="25" t="s">
        <v>11</v>
      </c>
      <c r="AD3" s="25" t="s">
        <v>108</v>
      </c>
      <c r="AE3" s="25" t="s">
        <v>11</v>
      </c>
      <c r="AF3" s="25" t="s">
        <v>108</v>
      </c>
      <c r="AG3" s="25" t="s">
        <v>11</v>
      </c>
      <c r="AH3" s="25" t="s">
        <v>109</v>
      </c>
    </row>
    <row r="4" spans="1:42" ht="26.25" customHeight="1">
      <c r="A4" s="85" t="s">
        <v>12</v>
      </c>
      <c r="B4" s="101"/>
      <c r="C4" s="23" t="s">
        <v>13</v>
      </c>
      <c r="D4" s="28">
        <f>D173+D342</f>
        <v>0</v>
      </c>
      <c r="E4" s="28">
        <f aca="true" t="shared" si="0" ref="E4:AE4">E173+E342</f>
        <v>0</v>
      </c>
      <c r="F4" s="28">
        <f t="shared" si="0"/>
        <v>2</v>
      </c>
      <c r="G4" s="28">
        <f t="shared" si="0"/>
        <v>0</v>
      </c>
      <c r="H4" s="28">
        <f t="shared" si="0"/>
        <v>2</v>
      </c>
      <c r="I4" s="28">
        <f t="shared" si="0"/>
        <v>4</v>
      </c>
      <c r="J4" s="28">
        <f t="shared" si="0"/>
        <v>6</v>
      </c>
      <c r="K4" s="28">
        <f t="shared" si="0"/>
        <v>3</v>
      </c>
      <c r="L4" s="28">
        <f t="shared" si="0"/>
        <v>2</v>
      </c>
      <c r="M4" s="28">
        <f t="shared" si="0"/>
        <v>0</v>
      </c>
      <c r="N4" s="28">
        <f t="shared" si="0"/>
        <v>14</v>
      </c>
      <c r="O4" s="28">
        <f t="shared" si="0"/>
        <v>19</v>
      </c>
      <c r="P4" s="28">
        <f t="shared" si="0"/>
        <v>12</v>
      </c>
      <c r="Q4" s="28">
        <f t="shared" si="0"/>
        <v>11</v>
      </c>
      <c r="R4" s="28">
        <f t="shared" si="0"/>
        <v>0</v>
      </c>
      <c r="S4" s="28">
        <f t="shared" si="0"/>
        <v>0</v>
      </c>
      <c r="T4" s="28">
        <f t="shared" si="0"/>
        <v>3</v>
      </c>
      <c r="U4" s="28">
        <f t="shared" si="0"/>
        <v>0</v>
      </c>
      <c r="V4" s="28">
        <f t="shared" si="0"/>
        <v>2</v>
      </c>
      <c r="W4" s="28">
        <f t="shared" si="0"/>
        <v>0</v>
      </c>
      <c r="X4" s="28">
        <f t="shared" si="0"/>
        <v>1</v>
      </c>
      <c r="Y4" s="28">
        <f t="shared" si="0"/>
        <v>0</v>
      </c>
      <c r="Z4" s="28">
        <f t="shared" si="0"/>
        <v>1</v>
      </c>
      <c r="AA4" s="28">
        <f t="shared" si="0"/>
        <v>0</v>
      </c>
      <c r="AB4" s="28">
        <f t="shared" si="0"/>
        <v>0</v>
      </c>
      <c r="AC4" s="28">
        <f t="shared" si="0"/>
        <v>0</v>
      </c>
      <c r="AD4" s="28">
        <f t="shared" si="0"/>
        <v>0</v>
      </c>
      <c r="AE4" s="28">
        <f t="shared" si="0"/>
        <v>0</v>
      </c>
      <c r="AF4" s="45">
        <f>AD4+AB4+Z4+X4+V4+T4+R4+P4+N4+L4+J4+H4+F4+D4</f>
        <v>45</v>
      </c>
      <c r="AG4" s="45">
        <f>AE4+AC4+AA4+Y4+W4+U4+S4+Q4+O4+M4+K4+I4+G4+E4</f>
        <v>37</v>
      </c>
      <c r="AH4" s="45">
        <f>AG4+AF4</f>
        <v>82</v>
      </c>
      <c r="AP4" s="3"/>
    </row>
    <row r="5" spans="1:42" ht="15">
      <c r="A5" s="101"/>
      <c r="B5" s="101"/>
      <c r="C5" s="23" t="s">
        <v>14</v>
      </c>
      <c r="D5" s="28">
        <f aca="true" t="shared" si="1" ref="D5:AE5">D174+D343</f>
        <v>0</v>
      </c>
      <c r="E5" s="28">
        <f t="shared" si="1"/>
        <v>0</v>
      </c>
      <c r="F5" s="28">
        <f t="shared" si="1"/>
        <v>0</v>
      </c>
      <c r="G5" s="28">
        <f t="shared" si="1"/>
        <v>0</v>
      </c>
      <c r="H5" s="28">
        <f t="shared" si="1"/>
        <v>0</v>
      </c>
      <c r="I5" s="28">
        <f t="shared" si="1"/>
        <v>0</v>
      </c>
      <c r="J5" s="28">
        <f t="shared" si="1"/>
        <v>0</v>
      </c>
      <c r="K5" s="28">
        <f t="shared" si="1"/>
        <v>0</v>
      </c>
      <c r="L5" s="28">
        <f t="shared" si="1"/>
        <v>0</v>
      </c>
      <c r="M5" s="28">
        <f t="shared" si="1"/>
        <v>0</v>
      </c>
      <c r="N5" s="28">
        <f t="shared" si="1"/>
        <v>0</v>
      </c>
      <c r="O5" s="28">
        <f t="shared" si="1"/>
        <v>0</v>
      </c>
      <c r="P5" s="28">
        <f t="shared" si="1"/>
        <v>0</v>
      </c>
      <c r="Q5" s="28">
        <f t="shared" si="1"/>
        <v>0</v>
      </c>
      <c r="R5" s="28">
        <f t="shared" si="1"/>
        <v>0</v>
      </c>
      <c r="S5" s="28">
        <f t="shared" si="1"/>
        <v>0</v>
      </c>
      <c r="T5" s="28">
        <f t="shared" si="1"/>
        <v>0</v>
      </c>
      <c r="U5" s="28">
        <f t="shared" si="1"/>
        <v>0</v>
      </c>
      <c r="V5" s="28">
        <f t="shared" si="1"/>
        <v>0</v>
      </c>
      <c r="W5" s="28">
        <f t="shared" si="1"/>
        <v>0</v>
      </c>
      <c r="X5" s="28">
        <f t="shared" si="1"/>
        <v>0</v>
      </c>
      <c r="Y5" s="28">
        <f t="shared" si="1"/>
        <v>0</v>
      </c>
      <c r="Z5" s="28">
        <f t="shared" si="1"/>
        <v>0</v>
      </c>
      <c r="AA5" s="28">
        <f t="shared" si="1"/>
        <v>0</v>
      </c>
      <c r="AB5" s="28">
        <f t="shared" si="1"/>
        <v>0</v>
      </c>
      <c r="AC5" s="28">
        <f t="shared" si="1"/>
        <v>0</v>
      </c>
      <c r="AD5" s="28">
        <f t="shared" si="1"/>
        <v>0</v>
      </c>
      <c r="AE5" s="28">
        <f t="shared" si="1"/>
        <v>0</v>
      </c>
      <c r="AF5" s="45">
        <f aca="true" t="shared" si="2" ref="AF5:AF68">AD5+AB5+Z5+X5+V5+T5+R5+P5+N5+L5+J5+H5+F5+D5</f>
        <v>0</v>
      </c>
      <c r="AG5" s="45">
        <f aca="true" t="shared" si="3" ref="AG5:AG68">AE5+AC5+AA5+Y5+W5+U5+S5+Q5+O5+M5+K5+I5+G5+E5</f>
        <v>0</v>
      </c>
      <c r="AH5" s="45">
        <f aca="true" t="shared" si="4" ref="AH5:AH68">AG5+AF5</f>
        <v>0</v>
      </c>
      <c r="AO5" s="3"/>
      <c r="AP5" s="3"/>
    </row>
    <row r="6" spans="1:42" ht="26.25" customHeight="1">
      <c r="A6" s="91" t="s">
        <v>15</v>
      </c>
      <c r="B6" s="101" t="s">
        <v>16</v>
      </c>
      <c r="C6" s="23" t="s">
        <v>13</v>
      </c>
      <c r="D6" s="28">
        <f aca="true" t="shared" si="5" ref="D6:AE6">D175+D344</f>
        <v>0</v>
      </c>
      <c r="E6" s="28">
        <f t="shared" si="5"/>
        <v>0</v>
      </c>
      <c r="F6" s="28">
        <f t="shared" si="5"/>
        <v>0</v>
      </c>
      <c r="G6" s="28">
        <f t="shared" si="5"/>
        <v>0</v>
      </c>
      <c r="H6" s="28">
        <f t="shared" si="5"/>
        <v>1</v>
      </c>
      <c r="I6" s="28">
        <f t="shared" si="5"/>
        <v>0</v>
      </c>
      <c r="J6" s="28">
        <f t="shared" si="5"/>
        <v>0</v>
      </c>
      <c r="K6" s="28">
        <f t="shared" si="5"/>
        <v>0</v>
      </c>
      <c r="L6" s="28">
        <f t="shared" si="5"/>
        <v>0</v>
      </c>
      <c r="M6" s="28">
        <f t="shared" si="5"/>
        <v>0</v>
      </c>
      <c r="N6" s="28">
        <f t="shared" si="5"/>
        <v>0</v>
      </c>
      <c r="O6" s="28">
        <f t="shared" si="5"/>
        <v>0</v>
      </c>
      <c r="P6" s="28">
        <f t="shared" si="5"/>
        <v>0</v>
      </c>
      <c r="Q6" s="28">
        <f t="shared" si="5"/>
        <v>0</v>
      </c>
      <c r="R6" s="28">
        <f t="shared" si="5"/>
        <v>0</v>
      </c>
      <c r="S6" s="28">
        <f t="shared" si="5"/>
        <v>0</v>
      </c>
      <c r="T6" s="28">
        <f t="shared" si="5"/>
        <v>0</v>
      </c>
      <c r="U6" s="28">
        <f t="shared" si="5"/>
        <v>0</v>
      </c>
      <c r="V6" s="28">
        <f t="shared" si="5"/>
        <v>0</v>
      </c>
      <c r="W6" s="28">
        <f t="shared" si="5"/>
        <v>0</v>
      </c>
      <c r="X6" s="28">
        <f t="shared" si="5"/>
        <v>0</v>
      </c>
      <c r="Y6" s="28">
        <f t="shared" si="5"/>
        <v>0</v>
      </c>
      <c r="Z6" s="28">
        <f t="shared" si="5"/>
        <v>0</v>
      </c>
      <c r="AA6" s="28">
        <f t="shared" si="5"/>
        <v>0</v>
      </c>
      <c r="AB6" s="28">
        <f t="shared" si="5"/>
        <v>0</v>
      </c>
      <c r="AC6" s="28">
        <f t="shared" si="5"/>
        <v>0</v>
      </c>
      <c r="AD6" s="28">
        <f t="shared" si="5"/>
        <v>0</v>
      </c>
      <c r="AE6" s="28">
        <f t="shared" si="5"/>
        <v>0</v>
      </c>
      <c r="AF6" s="45">
        <f t="shared" si="2"/>
        <v>1</v>
      </c>
      <c r="AG6" s="45">
        <f t="shared" si="3"/>
        <v>0</v>
      </c>
      <c r="AH6" s="45">
        <f t="shared" si="4"/>
        <v>1</v>
      </c>
      <c r="AO6" s="3"/>
      <c r="AP6" s="3"/>
    </row>
    <row r="7" spans="1:42" ht="15">
      <c r="A7" s="91"/>
      <c r="B7" s="101"/>
      <c r="C7" s="23" t="s">
        <v>14</v>
      </c>
      <c r="D7" s="28">
        <f aca="true" t="shared" si="6" ref="D7:AE7">D176+D345</f>
        <v>0</v>
      </c>
      <c r="E7" s="28">
        <f t="shared" si="6"/>
        <v>0</v>
      </c>
      <c r="F7" s="28">
        <f t="shared" si="6"/>
        <v>0</v>
      </c>
      <c r="G7" s="28">
        <f t="shared" si="6"/>
        <v>0</v>
      </c>
      <c r="H7" s="28">
        <f t="shared" si="6"/>
        <v>0</v>
      </c>
      <c r="I7" s="28">
        <f t="shared" si="6"/>
        <v>0</v>
      </c>
      <c r="J7" s="28">
        <f t="shared" si="6"/>
        <v>0</v>
      </c>
      <c r="K7" s="28">
        <f t="shared" si="6"/>
        <v>0</v>
      </c>
      <c r="L7" s="28">
        <f t="shared" si="6"/>
        <v>0</v>
      </c>
      <c r="M7" s="28">
        <f t="shared" si="6"/>
        <v>0</v>
      </c>
      <c r="N7" s="28">
        <f t="shared" si="6"/>
        <v>0</v>
      </c>
      <c r="O7" s="28">
        <f t="shared" si="6"/>
        <v>0</v>
      </c>
      <c r="P7" s="28">
        <f t="shared" si="6"/>
        <v>0</v>
      </c>
      <c r="Q7" s="28">
        <f t="shared" si="6"/>
        <v>0</v>
      </c>
      <c r="R7" s="28">
        <f t="shared" si="6"/>
        <v>0</v>
      </c>
      <c r="S7" s="28">
        <f t="shared" si="6"/>
        <v>0</v>
      </c>
      <c r="T7" s="28">
        <f t="shared" si="6"/>
        <v>0</v>
      </c>
      <c r="U7" s="28">
        <f t="shared" si="6"/>
        <v>0</v>
      </c>
      <c r="V7" s="28">
        <f t="shared" si="6"/>
        <v>0</v>
      </c>
      <c r="W7" s="28">
        <f t="shared" si="6"/>
        <v>0</v>
      </c>
      <c r="X7" s="28">
        <f t="shared" si="6"/>
        <v>0</v>
      </c>
      <c r="Y7" s="28">
        <f t="shared" si="6"/>
        <v>0</v>
      </c>
      <c r="Z7" s="28">
        <f t="shared" si="6"/>
        <v>0</v>
      </c>
      <c r="AA7" s="28">
        <f t="shared" si="6"/>
        <v>0</v>
      </c>
      <c r="AB7" s="28">
        <f t="shared" si="6"/>
        <v>0</v>
      </c>
      <c r="AC7" s="28">
        <f t="shared" si="6"/>
        <v>0</v>
      </c>
      <c r="AD7" s="28">
        <f t="shared" si="6"/>
        <v>0</v>
      </c>
      <c r="AE7" s="28">
        <f t="shared" si="6"/>
        <v>0</v>
      </c>
      <c r="AF7" s="45">
        <f t="shared" si="2"/>
        <v>0</v>
      </c>
      <c r="AG7" s="45">
        <f t="shared" si="3"/>
        <v>0</v>
      </c>
      <c r="AH7" s="45">
        <f t="shared" si="4"/>
        <v>0</v>
      </c>
      <c r="AO7" s="3"/>
      <c r="AP7" s="3"/>
    </row>
    <row r="8" spans="1:42" ht="15">
      <c r="A8" s="91"/>
      <c r="B8" s="101" t="s">
        <v>17</v>
      </c>
      <c r="C8" s="23" t="s">
        <v>13</v>
      </c>
      <c r="D8" s="28">
        <f aca="true" t="shared" si="7" ref="D8:AE8">D177+D346</f>
        <v>0</v>
      </c>
      <c r="E8" s="28">
        <f t="shared" si="7"/>
        <v>0</v>
      </c>
      <c r="F8" s="28">
        <f t="shared" si="7"/>
        <v>0</v>
      </c>
      <c r="G8" s="28">
        <f t="shared" si="7"/>
        <v>0</v>
      </c>
      <c r="H8" s="28">
        <f t="shared" si="7"/>
        <v>0</v>
      </c>
      <c r="I8" s="28">
        <f t="shared" si="7"/>
        <v>0</v>
      </c>
      <c r="J8" s="28">
        <f t="shared" si="7"/>
        <v>0</v>
      </c>
      <c r="K8" s="28">
        <f t="shared" si="7"/>
        <v>0</v>
      </c>
      <c r="L8" s="28">
        <f t="shared" si="7"/>
        <v>0</v>
      </c>
      <c r="M8" s="28">
        <f t="shared" si="7"/>
        <v>0</v>
      </c>
      <c r="N8" s="28">
        <f t="shared" si="7"/>
        <v>0</v>
      </c>
      <c r="O8" s="28">
        <f t="shared" si="7"/>
        <v>0</v>
      </c>
      <c r="P8" s="28">
        <f t="shared" si="7"/>
        <v>0</v>
      </c>
      <c r="Q8" s="28">
        <f t="shared" si="7"/>
        <v>1</v>
      </c>
      <c r="R8" s="28">
        <f t="shared" si="7"/>
        <v>0</v>
      </c>
      <c r="S8" s="28">
        <f t="shared" si="7"/>
        <v>0</v>
      </c>
      <c r="T8" s="28">
        <f t="shared" si="7"/>
        <v>0</v>
      </c>
      <c r="U8" s="28">
        <f t="shared" si="7"/>
        <v>0</v>
      </c>
      <c r="V8" s="28">
        <f t="shared" si="7"/>
        <v>0</v>
      </c>
      <c r="W8" s="28">
        <f t="shared" si="7"/>
        <v>0</v>
      </c>
      <c r="X8" s="28">
        <f t="shared" si="7"/>
        <v>0</v>
      </c>
      <c r="Y8" s="28">
        <f t="shared" si="7"/>
        <v>0</v>
      </c>
      <c r="Z8" s="28">
        <f t="shared" si="7"/>
        <v>0</v>
      </c>
      <c r="AA8" s="28">
        <f t="shared" si="7"/>
        <v>0</v>
      </c>
      <c r="AB8" s="28">
        <f t="shared" si="7"/>
        <v>0</v>
      </c>
      <c r="AC8" s="28">
        <f t="shared" si="7"/>
        <v>0</v>
      </c>
      <c r="AD8" s="28">
        <f t="shared" si="7"/>
        <v>0</v>
      </c>
      <c r="AE8" s="28">
        <f t="shared" si="7"/>
        <v>0</v>
      </c>
      <c r="AF8" s="45">
        <f t="shared" si="2"/>
        <v>0</v>
      </c>
      <c r="AG8" s="45">
        <f t="shared" si="3"/>
        <v>1</v>
      </c>
      <c r="AH8" s="45">
        <f t="shared" si="4"/>
        <v>1</v>
      </c>
      <c r="AO8" s="3"/>
      <c r="AP8" s="3"/>
    </row>
    <row r="9" spans="1:42" ht="15">
      <c r="A9" s="91"/>
      <c r="B9" s="101"/>
      <c r="C9" s="23" t="s">
        <v>14</v>
      </c>
      <c r="D9" s="28">
        <f aca="true" t="shared" si="8" ref="D9:AE9">D178+D347</f>
        <v>0</v>
      </c>
      <c r="E9" s="28">
        <f t="shared" si="8"/>
        <v>0</v>
      </c>
      <c r="F9" s="28">
        <f t="shared" si="8"/>
        <v>0</v>
      </c>
      <c r="G9" s="28">
        <f t="shared" si="8"/>
        <v>0</v>
      </c>
      <c r="H9" s="28">
        <f t="shared" si="8"/>
        <v>0</v>
      </c>
      <c r="I9" s="28">
        <f t="shared" si="8"/>
        <v>0</v>
      </c>
      <c r="J9" s="28">
        <f t="shared" si="8"/>
        <v>0</v>
      </c>
      <c r="K9" s="28">
        <f t="shared" si="8"/>
        <v>0</v>
      </c>
      <c r="L9" s="28">
        <f t="shared" si="8"/>
        <v>0</v>
      </c>
      <c r="M9" s="28">
        <f t="shared" si="8"/>
        <v>0</v>
      </c>
      <c r="N9" s="28">
        <f t="shared" si="8"/>
        <v>0</v>
      </c>
      <c r="O9" s="28">
        <f t="shared" si="8"/>
        <v>0</v>
      </c>
      <c r="P9" s="28">
        <f t="shared" si="8"/>
        <v>0</v>
      </c>
      <c r="Q9" s="28">
        <f t="shared" si="8"/>
        <v>0</v>
      </c>
      <c r="R9" s="28">
        <f t="shared" si="8"/>
        <v>0</v>
      </c>
      <c r="S9" s="28">
        <f t="shared" si="8"/>
        <v>0</v>
      </c>
      <c r="T9" s="28">
        <f t="shared" si="8"/>
        <v>0</v>
      </c>
      <c r="U9" s="28">
        <f t="shared" si="8"/>
        <v>0</v>
      </c>
      <c r="V9" s="28">
        <f t="shared" si="8"/>
        <v>0</v>
      </c>
      <c r="W9" s="28">
        <f t="shared" si="8"/>
        <v>0</v>
      </c>
      <c r="X9" s="28">
        <f t="shared" si="8"/>
        <v>0</v>
      </c>
      <c r="Y9" s="28">
        <f t="shared" si="8"/>
        <v>0</v>
      </c>
      <c r="Z9" s="28">
        <f t="shared" si="8"/>
        <v>0</v>
      </c>
      <c r="AA9" s="28">
        <f t="shared" si="8"/>
        <v>0</v>
      </c>
      <c r="AB9" s="28">
        <f t="shared" si="8"/>
        <v>0</v>
      </c>
      <c r="AC9" s="28">
        <f t="shared" si="8"/>
        <v>0</v>
      </c>
      <c r="AD9" s="28">
        <f t="shared" si="8"/>
        <v>0</v>
      </c>
      <c r="AE9" s="28">
        <f t="shared" si="8"/>
        <v>0</v>
      </c>
      <c r="AF9" s="45">
        <f t="shared" si="2"/>
        <v>0</v>
      </c>
      <c r="AG9" s="45">
        <f t="shared" si="3"/>
        <v>0</v>
      </c>
      <c r="AH9" s="45">
        <f t="shared" si="4"/>
        <v>0</v>
      </c>
      <c r="AO9" s="3"/>
      <c r="AP9" s="3"/>
    </row>
    <row r="10" spans="1:42" ht="15">
      <c r="A10" s="91"/>
      <c r="B10" s="101" t="s">
        <v>18</v>
      </c>
      <c r="C10" s="23" t="s">
        <v>13</v>
      </c>
      <c r="D10" s="28">
        <f aca="true" t="shared" si="9" ref="D10:AE10">D179+D348</f>
        <v>0</v>
      </c>
      <c r="E10" s="28">
        <f t="shared" si="9"/>
        <v>0</v>
      </c>
      <c r="F10" s="28">
        <f t="shared" si="9"/>
        <v>0</v>
      </c>
      <c r="G10" s="28">
        <f t="shared" si="9"/>
        <v>0</v>
      </c>
      <c r="H10" s="28">
        <f t="shared" si="9"/>
        <v>0</v>
      </c>
      <c r="I10" s="28">
        <f t="shared" si="9"/>
        <v>0</v>
      </c>
      <c r="J10" s="28">
        <f t="shared" si="9"/>
        <v>0</v>
      </c>
      <c r="K10" s="28">
        <f t="shared" si="9"/>
        <v>0</v>
      </c>
      <c r="L10" s="28">
        <f t="shared" si="9"/>
        <v>0</v>
      </c>
      <c r="M10" s="28">
        <f t="shared" si="9"/>
        <v>0</v>
      </c>
      <c r="N10" s="28">
        <f t="shared" si="9"/>
        <v>0</v>
      </c>
      <c r="O10" s="28">
        <f t="shared" si="9"/>
        <v>0</v>
      </c>
      <c r="P10" s="28">
        <f t="shared" si="9"/>
        <v>0</v>
      </c>
      <c r="Q10" s="28">
        <f t="shared" si="9"/>
        <v>0</v>
      </c>
      <c r="R10" s="28">
        <f t="shared" si="9"/>
        <v>0</v>
      </c>
      <c r="S10" s="28">
        <f t="shared" si="9"/>
        <v>0</v>
      </c>
      <c r="T10" s="28">
        <f t="shared" si="9"/>
        <v>0</v>
      </c>
      <c r="U10" s="28">
        <f t="shared" si="9"/>
        <v>0</v>
      </c>
      <c r="V10" s="28">
        <f t="shared" si="9"/>
        <v>0</v>
      </c>
      <c r="W10" s="28">
        <f t="shared" si="9"/>
        <v>0</v>
      </c>
      <c r="X10" s="28">
        <f t="shared" si="9"/>
        <v>0</v>
      </c>
      <c r="Y10" s="28">
        <f t="shared" si="9"/>
        <v>0</v>
      </c>
      <c r="Z10" s="28">
        <f t="shared" si="9"/>
        <v>0</v>
      </c>
      <c r="AA10" s="28">
        <f t="shared" si="9"/>
        <v>0</v>
      </c>
      <c r="AB10" s="28">
        <f t="shared" si="9"/>
        <v>0</v>
      </c>
      <c r="AC10" s="28">
        <f t="shared" si="9"/>
        <v>0</v>
      </c>
      <c r="AD10" s="28">
        <f t="shared" si="9"/>
        <v>0</v>
      </c>
      <c r="AE10" s="28">
        <f t="shared" si="9"/>
        <v>0</v>
      </c>
      <c r="AF10" s="45">
        <f t="shared" si="2"/>
        <v>0</v>
      </c>
      <c r="AG10" s="45">
        <f t="shared" si="3"/>
        <v>0</v>
      </c>
      <c r="AH10" s="45">
        <f t="shared" si="4"/>
        <v>0</v>
      </c>
      <c r="AO10" s="3"/>
      <c r="AP10" s="3"/>
    </row>
    <row r="11" spans="1:42" ht="15">
      <c r="A11" s="91"/>
      <c r="B11" s="101"/>
      <c r="C11" s="23" t="s">
        <v>14</v>
      </c>
      <c r="D11" s="28">
        <f aca="true" t="shared" si="10" ref="D11:AE11">D180+D349</f>
        <v>0</v>
      </c>
      <c r="E11" s="28">
        <f t="shared" si="10"/>
        <v>0</v>
      </c>
      <c r="F11" s="28">
        <f t="shared" si="10"/>
        <v>0</v>
      </c>
      <c r="G11" s="28">
        <f t="shared" si="10"/>
        <v>0</v>
      </c>
      <c r="H11" s="28">
        <f t="shared" si="10"/>
        <v>0</v>
      </c>
      <c r="I11" s="28">
        <f t="shared" si="10"/>
        <v>0</v>
      </c>
      <c r="J11" s="28">
        <f t="shared" si="10"/>
        <v>0</v>
      </c>
      <c r="K11" s="28">
        <f t="shared" si="10"/>
        <v>0</v>
      </c>
      <c r="L11" s="28">
        <f t="shared" si="10"/>
        <v>0</v>
      </c>
      <c r="M11" s="28">
        <f t="shared" si="10"/>
        <v>0</v>
      </c>
      <c r="N11" s="28">
        <f t="shared" si="10"/>
        <v>0</v>
      </c>
      <c r="O11" s="28">
        <f t="shared" si="10"/>
        <v>0</v>
      </c>
      <c r="P11" s="28">
        <f t="shared" si="10"/>
        <v>0</v>
      </c>
      <c r="Q11" s="28">
        <f t="shared" si="10"/>
        <v>0</v>
      </c>
      <c r="R11" s="28">
        <f t="shared" si="10"/>
        <v>0</v>
      </c>
      <c r="S11" s="28">
        <f t="shared" si="10"/>
        <v>0</v>
      </c>
      <c r="T11" s="28">
        <f t="shared" si="10"/>
        <v>0</v>
      </c>
      <c r="U11" s="28">
        <f t="shared" si="10"/>
        <v>0</v>
      </c>
      <c r="V11" s="28">
        <f t="shared" si="10"/>
        <v>0</v>
      </c>
      <c r="W11" s="28">
        <f t="shared" si="10"/>
        <v>0</v>
      </c>
      <c r="X11" s="28">
        <f t="shared" si="10"/>
        <v>0</v>
      </c>
      <c r="Y11" s="28">
        <f t="shared" si="10"/>
        <v>0</v>
      </c>
      <c r="Z11" s="28">
        <f t="shared" si="10"/>
        <v>0</v>
      </c>
      <c r="AA11" s="28">
        <f t="shared" si="10"/>
        <v>0</v>
      </c>
      <c r="AB11" s="28">
        <f t="shared" si="10"/>
        <v>0</v>
      </c>
      <c r="AC11" s="28">
        <f t="shared" si="10"/>
        <v>0</v>
      </c>
      <c r="AD11" s="28">
        <f t="shared" si="10"/>
        <v>0</v>
      </c>
      <c r="AE11" s="28">
        <f t="shared" si="10"/>
        <v>0</v>
      </c>
      <c r="AF11" s="45">
        <f t="shared" si="2"/>
        <v>0</v>
      </c>
      <c r="AG11" s="45">
        <f t="shared" si="3"/>
        <v>0</v>
      </c>
      <c r="AH11" s="45">
        <f t="shared" si="4"/>
        <v>0</v>
      </c>
      <c r="AO11" s="3"/>
      <c r="AP11" s="3"/>
    </row>
    <row r="12" spans="1:42" ht="15">
      <c r="A12" s="91"/>
      <c r="B12" s="101" t="s">
        <v>19</v>
      </c>
      <c r="C12" s="23" t="s">
        <v>13</v>
      </c>
      <c r="D12" s="28">
        <f aca="true" t="shared" si="11" ref="D12:AE12">D181+D350</f>
        <v>0</v>
      </c>
      <c r="E12" s="28">
        <f t="shared" si="11"/>
        <v>0</v>
      </c>
      <c r="F12" s="28">
        <f t="shared" si="11"/>
        <v>0</v>
      </c>
      <c r="G12" s="28">
        <f t="shared" si="11"/>
        <v>0</v>
      </c>
      <c r="H12" s="28">
        <f t="shared" si="11"/>
        <v>0</v>
      </c>
      <c r="I12" s="28">
        <f t="shared" si="11"/>
        <v>0</v>
      </c>
      <c r="J12" s="28">
        <f t="shared" si="11"/>
        <v>0</v>
      </c>
      <c r="K12" s="28">
        <f t="shared" si="11"/>
        <v>0</v>
      </c>
      <c r="L12" s="28">
        <f t="shared" si="11"/>
        <v>0</v>
      </c>
      <c r="M12" s="28">
        <f t="shared" si="11"/>
        <v>0</v>
      </c>
      <c r="N12" s="28">
        <f t="shared" si="11"/>
        <v>0</v>
      </c>
      <c r="O12" s="28">
        <f t="shared" si="11"/>
        <v>0</v>
      </c>
      <c r="P12" s="28">
        <f t="shared" si="11"/>
        <v>0</v>
      </c>
      <c r="Q12" s="28">
        <f t="shared" si="11"/>
        <v>0</v>
      </c>
      <c r="R12" s="28">
        <f t="shared" si="11"/>
        <v>0</v>
      </c>
      <c r="S12" s="28">
        <f t="shared" si="11"/>
        <v>0</v>
      </c>
      <c r="T12" s="28">
        <f t="shared" si="11"/>
        <v>0</v>
      </c>
      <c r="U12" s="28">
        <f t="shared" si="11"/>
        <v>0</v>
      </c>
      <c r="V12" s="28">
        <f t="shared" si="11"/>
        <v>0</v>
      </c>
      <c r="W12" s="28">
        <f t="shared" si="11"/>
        <v>0</v>
      </c>
      <c r="X12" s="28">
        <f t="shared" si="11"/>
        <v>0</v>
      </c>
      <c r="Y12" s="28">
        <f t="shared" si="11"/>
        <v>0</v>
      </c>
      <c r="Z12" s="28">
        <f t="shared" si="11"/>
        <v>0</v>
      </c>
      <c r="AA12" s="28">
        <f t="shared" si="11"/>
        <v>0</v>
      </c>
      <c r="AB12" s="28">
        <f t="shared" si="11"/>
        <v>0</v>
      </c>
      <c r="AC12" s="28">
        <f t="shared" si="11"/>
        <v>0</v>
      </c>
      <c r="AD12" s="28">
        <f t="shared" si="11"/>
        <v>0</v>
      </c>
      <c r="AE12" s="28">
        <f t="shared" si="11"/>
        <v>0</v>
      </c>
      <c r="AF12" s="45">
        <f t="shared" si="2"/>
        <v>0</v>
      </c>
      <c r="AG12" s="45">
        <f t="shared" si="3"/>
        <v>0</v>
      </c>
      <c r="AH12" s="45">
        <f t="shared" si="4"/>
        <v>0</v>
      </c>
      <c r="AO12" s="3"/>
      <c r="AP12" s="3"/>
    </row>
    <row r="13" spans="1:42" ht="15">
      <c r="A13" s="91"/>
      <c r="B13" s="101"/>
      <c r="C13" s="23" t="s">
        <v>14</v>
      </c>
      <c r="D13" s="28">
        <f aca="true" t="shared" si="12" ref="D13:AE13">D182+D351</f>
        <v>0</v>
      </c>
      <c r="E13" s="28">
        <f t="shared" si="12"/>
        <v>0</v>
      </c>
      <c r="F13" s="28">
        <f t="shared" si="12"/>
        <v>0</v>
      </c>
      <c r="G13" s="28">
        <f t="shared" si="12"/>
        <v>0</v>
      </c>
      <c r="H13" s="28">
        <f t="shared" si="12"/>
        <v>0</v>
      </c>
      <c r="I13" s="28">
        <f t="shared" si="12"/>
        <v>0</v>
      </c>
      <c r="J13" s="28">
        <f t="shared" si="12"/>
        <v>0</v>
      </c>
      <c r="K13" s="28">
        <f t="shared" si="12"/>
        <v>0</v>
      </c>
      <c r="L13" s="28">
        <f t="shared" si="12"/>
        <v>0</v>
      </c>
      <c r="M13" s="28">
        <f t="shared" si="12"/>
        <v>0</v>
      </c>
      <c r="N13" s="28">
        <f t="shared" si="12"/>
        <v>0</v>
      </c>
      <c r="O13" s="28">
        <f t="shared" si="12"/>
        <v>0</v>
      </c>
      <c r="P13" s="28">
        <f t="shared" si="12"/>
        <v>0</v>
      </c>
      <c r="Q13" s="28">
        <f t="shared" si="12"/>
        <v>0</v>
      </c>
      <c r="R13" s="28">
        <f t="shared" si="12"/>
        <v>0</v>
      </c>
      <c r="S13" s="28">
        <f t="shared" si="12"/>
        <v>0</v>
      </c>
      <c r="T13" s="28">
        <f t="shared" si="12"/>
        <v>0</v>
      </c>
      <c r="U13" s="28">
        <f t="shared" si="12"/>
        <v>0</v>
      </c>
      <c r="V13" s="28">
        <f t="shared" si="12"/>
        <v>0</v>
      </c>
      <c r="W13" s="28">
        <f t="shared" si="12"/>
        <v>0</v>
      </c>
      <c r="X13" s="28">
        <f t="shared" si="12"/>
        <v>0</v>
      </c>
      <c r="Y13" s="28">
        <f t="shared" si="12"/>
        <v>0</v>
      </c>
      <c r="Z13" s="28">
        <f t="shared" si="12"/>
        <v>0</v>
      </c>
      <c r="AA13" s="28">
        <f t="shared" si="12"/>
        <v>0</v>
      </c>
      <c r="AB13" s="28">
        <f t="shared" si="12"/>
        <v>0</v>
      </c>
      <c r="AC13" s="28">
        <f t="shared" si="12"/>
        <v>0</v>
      </c>
      <c r="AD13" s="28">
        <f t="shared" si="12"/>
        <v>0</v>
      </c>
      <c r="AE13" s="28">
        <f t="shared" si="12"/>
        <v>0</v>
      </c>
      <c r="AF13" s="45">
        <f t="shared" si="2"/>
        <v>0</v>
      </c>
      <c r="AG13" s="45">
        <f t="shared" si="3"/>
        <v>0</v>
      </c>
      <c r="AH13" s="45">
        <f t="shared" si="4"/>
        <v>0</v>
      </c>
      <c r="AO13" s="3"/>
      <c r="AP13" s="3"/>
    </row>
    <row r="14" spans="1:42" ht="15">
      <c r="A14" s="91"/>
      <c r="B14" s="90" t="s">
        <v>20</v>
      </c>
      <c r="C14" s="21" t="s">
        <v>13</v>
      </c>
      <c r="D14" s="27">
        <f aca="true" t="shared" si="13" ref="D14:AE14">D183+D352</f>
        <v>0</v>
      </c>
      <c r="E14" s="27">
        <f t="shared" si="13"/>
        <v>0</v>
      </c>
      <c r="F14" s="27">
        <f t="shared" si="13"/>
        <v>0</v>
      </c>
      <c r="G14" s="27">
        <f t="shared" si="13"/>
        <v>0</v>
      </c>
      <c r="H14" s="27">
        <f t="shared" si="13"/>
        <v>1</v>
      </c>
      <c r="I14" s="27">
        <f t="shared" si="13"/>
        <v>0</v>
      </c>
      <c r="J14" s="27">
        <f t="shared" si="13"/>
        <v>0</v>
      </c>
      <c r="K14" s="27">
        <f t="shared" si="13"/>
        <v>0</v>
      </c>
      <c r="L14" s="27">
        <f t="shared" si="13"/>
        <v>0</v>
      </c>
      <c r="M14" s="27">
        <f t="shared" si="13"/>
        <v>0</v>
      </c>
      <c r="N14" s="27">
        <f t="shared" si="13"/>
        <v>0</v>
      </c>
      <c r="O14" s="27">
        <f t="shared" si="13"/>
        <v>0</v>
      </c>
      <c r="P14" s="27">
        <f t="shared" si="13"/>
        <v>0</v>
      </c>
      <c r="Q14" s="27">
        <f t="shared" si="13"/>
        <v>1</v>
      </c>
      <c r="R14" s="27">
        <f t="shared" si="13"/>
        <v>0</v>
      </c>
      <c r="S14" s="27">
        <f t="shared" si="13"/>
        <v>0</v>
      </c>
      <c r="T14" s="27">
        <f t="shared" si="13"/>
        <v>0</v>
      </c>
      <c r="U14" s="27">
        <f t="shared" si="13"/>
        <v>0</v>
      </c>
      <c r="V14" s="27">
        <f t="shared" si="13"/>
        <v>0</v>
      </c>
      <c r="W14" s="27">
        <f t="shared" si="13"/>
        <v>0</v>
      </c>
      <c r="X14" s="27">
        <f t="shared" si="13"/>
        <v>0</v>
      </c>
      <c r="Y14" s="27">
        <f t="shared" si="13"/>
        <v>0</v>
      </c>
      <c r="Z14" s="27">
        <f t="shared" si="13"/>
        <v>0</v>
      </c>
      <c r="AA14" s="27">
        <f t="shared" si="13"/>
        <v>0</v>
      </c>
      <c r="AB14" s="27">
        <f t="shared" si="13"/>
        <v>0</v>
      </c>
      <c r="AC14" s="27">
        <f t="shared" si="13"/>
        <v>0</v>
      </c>
      <c r="AD14" s="27">
        <f t="shared" si="13"/>
        <v>0</v>
      </c>
      <c r="AE14" s="27">
        <f t="shared" si="13"/>
        <v>0</v>
      </c>
      <c r="AF14" s="45">
        <f t="shared" si="2"/>
        <v>1</v>
      </c>
      <c r="AG14" s="45">
        <f t="shared" si="3"/>
        <v>1</v>
      </c>
      <c r="AH14" s="45">
        <f t="shared" si="4"/>
        <v>2</v>
      </c>
      <c r="AO14" s="3"/>
      <c r="AP14" s="3"/>
    </row>
    <row r="15" spans="1:42" ht="15">
      <c r="A15" s="91"/>
      <c r="B15" s="90"/>
      <c r="C15" s="21" t="s">
        <v>14</v>
      </c>
      <c r="D15" s="27">
        <f aca="true" t="shared" si="14" ref="D15:AE15">D184+D353</f>
        <v>0</v>
      </c>
      <c r="E15" s="27">
        <f t="shared" si="14"/>
        <v>0</v>
      </c>
      <c r="F15" s="27">
        <f t="shared" si="14"/>
        <v>0</v>
      </c>
      <c r="G15" s="27">
        <f t="shared" si="14"/>
        <v>0</v>
      </c>
      <c r="H15" s="27">
        <f t="shared" si="14"/>
        <v>0</v>
      </c>
      <c r="I15" s="27">
        <f t="shared" si="14"/>
        <v>0</v>
      </c>
      <c r="J15" s="27">
        <f t="shared" si="14"/>
        <v>0</v>
      </c>
      <c r="K15" s="27">
        <f t="shared" si="14"/>
        <v>0</v>
      </c>
      <c r="L15" s="27">
        <f t="shared" si="14"/>
        <v>0</v>
      </c>
      <c r="M15" s="27">
        <f t="shared" si="14"/>
        <v>0</v>
      </c>
      <c r="N15" s="27">
        <f t="shared" si="14"/>
        <v>0</v>
      </c>
      <c r="O15" s="27">
        <f t="shared" si="14"/>
        <v>0</v>
      </c>
      <c r="P15" s="27">
        <f t="shared" si="14"/>
        <v>0</v>
      </c>
      <c r="Q15" s="27">
        <f t="shared" si="14"/>
        <v>0</v>
      </c>
      <c r="R15" s="27">
        <f t="shared" si="14"/>
        <v>0</v>
      </c>
      <c r="S15" s="27">
        <f t="shared" si="14"/>
        <v>0</v>
      </c>
      <c r="T15" s="27">
        <f t="shared" si="14"/>
        <v>0</v>
      </c>
      <c r="U15" s="27">
        <f t="shared" si="14"/>
        <v>0</v>
      </c>
      <c r="V15" s="27">
        <f t="shared" si="14"/>
        <v>0</v>
      </c>
      <c r="W15" s="27">
        <f t="shared" si="14"/>
        <v>0</v>
      </c>
      <c r="X15" s="27">
        <f t="shared" si="14"/>
        <v>0</v>
      </c>
      <c r="Y15" s="27">
        <f t="shared" si="14"/>
        <v>0</v>
      </c>
      <c r="Z15" s="27">
        <f t="shared" si="14"/>
        <v>0</v>
      </c>
      <c r="AA15" s="27">
        <f t="shared" si="14"/>
        <v>0</v>
      </c>
      <c r="AB15" s="27">
        <f t="shared" si="14"/>
        <v>0</v>
      </c>
      <c r="AC15" s="27">
        <f t="shared" si="14"/>
        <v>0</v>
      </c>
      <c r="AD15" s="27">
        <f t="shared" si="14"/>
        <v>0</v>
      </c>
      <c r="AE15" s="27">
        <f t="shared" si="14"/>
        <v>0</v>
      </c>
      <c r="AF15" s="45">
        <f t="shared" si="2"/>
        <v>0</v>
      </c>
      <c r="AG15" s="45">
        <f t="shared" si="3"/>
        <v>0</v>
      </c>
      <c r="AH15" s="45">
        <f t="shared" si="4"/>
        <v>0</v>
      </c>
      <c r="AO15" s="3"/>
      <c r="AP15" s="3"/>
    </row>
    <row r="16" spans="1:42" ht="15">
      <c r="A16" s="101" t="s">
        <v>21</v>
      </c>
      <c r="B16" s="101"/>
      <c r="C16" s="23" t="s">
        <v>13</v>
      </c>
      <c r="D16" s="28">
        <f aca="true" t="shared" si="15" ref="D16:AE16">D185+D354</f>
        <v>0</v>
      </c>
      <c r="E16" s="28">
        <f t="shared" si="15"/>
        <v>0</v>
      </c>
      <c r="F16" s="28">
        <f t="shared" si="15"/>
        <v>0</v>
      </c>
      <c r="G16" s="28">
        <f t="shared" si="15"/>
        <v>0</v>
      </c>
      <c r="H16" s="28">
        <f t="shared" si="15"/>
        <v>0</v>
      </c>
      <c r="I16" s="28">
        <f t="shared" si="15"/>
        <v>0</v>
      </c>
      <c r="J16" s="28">
        <f t="shared" si="15"/>
        <v>0</v>
      </c>
      <c r="K16" s="28">
        <f t="shared" si="15"/>
        <v>1</v>
      </c>
      <c r="L16" s="28">
        <f t="shared" si="15"/>
        <v>0</v>
      </c>
      <c r="M16" s="28">
        <f t="shared" si="15"/>
        <v>0</v>
      </c>
      <c r="N16" s="28">
        <f t="shared" si="15"/>
        <v>1</v>
      </c>
      <c r="O16" s="28">
        <f t="shared" si="15"/>
        <v>12</v>
      </c>
      <c r="P16" s="28">
        <f t="shared" si="15"/>
        <v>0</v>
      </c>
      <c r="Q16" s="28">
        <f t="shared" si="15"/>
        <v>1</v>
      </c>
      <c r="R16" s="28">
        <f t="shared" si="15"/>
        <v>0</v>
      </c>
      <c r="S16" s="28">
        <f t="shared" si="15"/>
        <v>0</v>
      </c>
      <c r="T16" s="28">
        <f t="shared" si="15"/>
        <v>0</v>
      </c>
      <c r="U16" s="28">
        <f t="shared" si="15"/>
        <v>0</v>
      </c>
      <c r="V16" s="28">
        <f t="shared" si="15"/>
        <v>0</v>
      </c>
      <c r="W16" s="28">
        <f t="shared" si="15"/>
        <v>0</v>
      </c>
      <c r="X16" s="28">
        <f t="shared" si="15"/>
        <v>0</v>
      </c>
      <c r="Y16" s="28">
        <f t="shared" si="15"/>
        <v>0</v>
      </c>
      <c r="Z16" s="28">
        <f t="shared" si="15"/>
        <v>0</v>
      </c>
      <c r="AA16" s="28">
        <f t="shared" si="15"/>
        <v>0</v>
      </c>
      <c r="AB16" s="28">
        <f t="shared" si="15"/>
        <v>0</v>
      </c>
      <c r="AC16" s="28">
        <f t="shared" si="15"/>
        <v>0</v>
      </c>
      <c r="AD16" s="28">
        <f t="shared" si="15"/>
        <v>0</v>
      </c>
      <c r="AE16" s="28">
        <f t="shared" si="15"/>
        <v>0</v>
      </c>
      <c r="AF16" s="45">
        <f t="shared" si="2"/>
        <v>1</v>
      </c>
      <c r="AG16" s="45">
        <f t="shared" si="3"/>
        <v>14</v>
      </c>
      <c r="AH16" s="45">
        <f t="shared" si="4"/>
        <v>15</v>
      </c>
      <c r="AO16" s="3"/>
      <c r="AP16" s="3"/>
    </row>
    <row r="17" spans="1:42" ht="15">
      <c r="A17" s="101"/>
      <c r="B17" s="101"/>
      <c r="C17" s="23" t="s">
        <v>14</v>
      </c>
      <c r="D17" s="28">
        <f aca="true" t="shared" si="16" ref="D17:AE17">D186+D355</f>
        <v>0</v>
      </c>
      <c r="E17" s="28">
        <f t="shared" si="16"/>
        <v>0</v>
      </c>
      <c r="F17" s="28">
        <f t="shared" si="16"/>
        <v>0</v>
      </c>
      <c r="G17" s="28">
        <f t="shared" si="16"/>
        <v>0</v>
      </c>
      <c r="H17" s="28">
        <f t="shared" si="16"/>
        <v>0</v>
      </c>
      <c r="I17" s="28">
        <f t="shared" si="16"/>
        <v>0</v>
      </c>
      <c r="J17" s="28">
        <f t="shared" si="16"/>
        <v>0</v>
      </c>
      <c r="K17" s="28">
        <f t="shared" si="16"/>
        <v>0</v>
      </c>
      <c r="L17" s="28">
        <f t="shared" si="16"/>
        <v>0</v>
      </c>
      <c r="M17" s="28">
        <f t="shared" si="16"/>
        <v>0</v>
      </c>
      <c r="N17" s="28">
        <f t="shared" si="16"/>
        <v>0</v>
      </c>
      <c r="O17" s="28">
        <f t="shared" si="16"/>
        <v>0</v>
      </c>
      <c r="P17" s="28">
        <f t="shared" si="16"/>
        <v>0</v>
      </c>
      <c r="Q17" s="28">
        <f t="shared" si="16"/>
        <v>0</v>
      </c>
      <c r="R17" s="28">
        <f t="shared" si="16"/>
        <v>0</v>
      </c>
      <c r="S17" s="28">
        <f t="shared" si="16"/>
        <v>0</v>
      </c>
      <c r="T17" s="28">
        <f t="shared" si="16"/>
        <v>0</v>
      </c>
      <c r="U17" s="28">
        <f t="shared" si="16"/>
        <v>0</v>
      </c>
      <c r="V17" s="28">
        <f t="shared" si="16"/>
        <v>0</v>
      </c>
      <c r="W17" s="28">
        <f t="shared" si="16"/>
        <v>0</v>
      </c>
      <c r="X17" s="28">
        <f t="shared" si="16"/>
        <v>0</v>
      </c>
      <c r="Y17" s="28">
        <f t="shared" si="16"/>
        <v>0</v>
      </c>
      <c r="Z17" s="28">
        <f t="shared" si="16"/>
        <v>0</v>
      </c>
      <c r="AA17" s="28">
        <f t="shared" si="16"/>
        <v>0</v>
      </c>
      <c r="AB17" s="28">
        <f t="shared" si="16"/>
        <v>0</v>
      </c>
      <c r="AC17" s="28">
        <f t="shared" si="16"/>
        <v>0</v>
      </c>
      <c r="AD17" s="28">
        <f t="shared" si="16"/>
        <v>0</v>
      </c>
      <c r="AE17" s="28">
        <f t="shared" si="16"/>
        <v>0</v>
      </c>
      <c r="AF17" s="45">
        <f t="shared" si="2"/>
        <v>0</v>
      </c>
      <c r="AG17" s="45">
        <f t="shared" si="3"/>
        <v>0</v>
      </c>
      <c r="AH17" s="45">
        <f t="shared" si="4"/>
        <v>0</v>
      </c>
      <c r="AO17" s="3"/>
      <c r="AP17" s="3"/>
    </row>
    <row r="18" spans="1:42" ht="26.25" customHeight="1">
      <c r="A18" s="98" t="s">
        <v>49</v>
      </c>
      <c r="B18" s="101" t="s">
        <v>50</v>
      </c>
      <c r="C18" s="23" t="s">
        <v>13</v>
      </c>
      <c r="D18" s="28">
        <f aca="true" t="shared" si="17" ref="D18:AE18">D187+D356</f>
        <v>1</v>
      </c>
      <c r="E18" s="28">
        <f t="shared" si="17"/>
        <v>1</v>
      </c>
      <c r="F18" s="28">
        <f t="shared" si="17"/>
        <v>0</v>
      </c>
      <c r="G18" s="28">
        <f t="shared" si="17"/>
        <v>0</v>
      </c>
      <c r="H18" s="28">
        <f t="shared" si="17"/>
        <v>0</v>
      </c>
      <c r="I18" s="28">
        <f t="shared" si="17"/>
        <v>0</v>
      </c>
      <c r="J18" s="28">
        <f t="shared" si="17"/>
        <v>0</v>
      </c>
      <c r="K18" s="28">
        <f t="shared" si="17"/>
        <v>0</v>
      </c>
      <c r="L18" s="28">
        <f t="shared" si="17"/>
        <v>0</v>
      </c>
      <c r="M18" s="28">
        <f t="shared" si="17"/>
        <v>1</v>
      </c>
      <c r="N18" s="28">
        <f t="shared" si="17"/>
        <v>1</v>
      </c>
      <c r="O18" s="28">
        <f t="shared" si="17"/>
        <v>4</v>
      </c>
      <c r="P18" s="28">
        <f t="shared" si="17"/>
        <v>0</v>
      </c>
      <c r="Q18" s="28">
        <f t="shared" si="17"/>
        <v>1</v>
      </c>
      <c r="R18" s="28">
        <f t="shared" si="17"/>
        <v>0</v>
      </c>
      <c r="S18" s="28">
        <f t="shared" si="17"/>
        <v>0</v>
      </c>
      <c r="T18" s="28">
        <f t="shared" si="17"/>
        <v>0</v>
      </c>
      <c r="U18" s="28">
        <f t="shared" si="17"/>
        <v>0</v>
      </c>
      <c r="V18" s="28">
        <f t="shared" si="17"/>
        <v>0</v>
      </c>
      <c r="W18" s="28">
        <f t="shared" si="17"/>
        <v>0</v>
      </c>
      <c r="X18" s="28">
        <f t="shared" si="17"/>
        <v>0</v>
      </c>
      <c r="Y18" s="28">
        <f t="shared" si="17"/>
        <v>0</v>
      </c>
      <c r="Z18" s="28">
        <f t="shared" si="17"/>
        <v>0</v>
      </c>
      <c r="AA18" s="28">
        <f t="shared" si="17"/>
        <v>0</v>
      </c>
      <c r="AB18" s="28">
        <f t="shared" si="17"/>
        <v>0</v>
      </c>
      <c r="AC18" s="28">
        <f t="shared" si="17"/>
        <v>0</v>
      </c>
      <c r="AD18" s="28">
        <f t="shared" si="17"/>
        <v>0</v>
      </c>
      <c r="AE18" s="28">
        <f t="shared" si="17"/>
        <v>0</v>
      </c>
      <c r="AF18" s="45">
        <f t="shared" si="2"/>
        <v>2</v>
      </c>
      <c r="AG18" s="45">
        <f t="shared" si="3"/>
        <v>7</v>
      </c>
      <c r="AH18" s="45">
        <f t="shared" si="4"/>
        <v>9</v>
      </c>
      <c r="AO18" s="3"/>
      <c r="AP18" s="3"/>
    </row>
    <row r="19" spans="1:42" ht="15">
      <c r="A19" s="98"/>
      <c r="B19" s="101"/>
      <c r="C19" s="23" t="s">
        <v>14</v>
      </c>
      <c r="D19" s="28">
        <f aca="true" t="shared" si="18" ref="D19:AE19">D188+D357</f>
        <v>0</v>
      </c>
      <c r="E19" s="28">
        <f t="shared" si="18"/>
        <v>0</v>
      </c>
      <c r="F19" s="28">
        <f t="shared" si="18"/>
        <v>0</v>
      </c>
      <c r="G19" s="28">
        <f t="shared" si="18"/>
        <v>0</v>
      </c>
      <c r="H19" s="28">
        <f t="shared" si="18"/>
        <v>0</v>
      </c>
      <c r="I19" s="28">
        <f t="shared" si="18"/>
        <v>0</v>
      </c>
      <c r="J19" s="28">
        <f t="shared" si="18"/>
        <v>0</v>
      </c>
      <c r="K19" s="28">
        <f t="shared" si="18"/>
        <v>0</v>
      </c>
      <c r="L19" s="28">
        <f t="shared" si="18"/>
        <v>0</v>
      </c>
      <c r="M19" s="28">
        <f t="shared" si="18"/>
        <v>0</v>
      </c>
      <c r="N19" s="28">
        <f t="shared" si="18"/>
        <v>0</v>
      </c>
      <c r="O19" s="28">
        <f t="shared" si="18"/>
        <v>1</v>
      </c>
      <c r="P19" s="28">
        <f t="shared" si="18"/>
        <v>0</v>
      </c>
      <c r="Q19" s="28">
        <f t="shared" si="18"/>
        <v>1</v>
      </c>
      <c r="R19" s="28">
        <f t="shared" si="18"/>
        <v>0</v>
      </c>
      <c r="S19" s="28">
        <f t="shared" si="18"/>
        <v>0</v>
      </c>
      <c r="T19" s="28">
        <f t="shared" si="18"/>
        <v>0</v>
      </c>
      <c r="U19" s="28">
        <f t="shared" si="18"/>
        <v>0</v>
      </c>
      <c r="V19" s="28">
        <f t="shared" si="18"/>
        <v>1</v>
      </c>
      <c r="W19" s="28">
        <f t="shared" si="18"/>
        <v>0</v>
      </c>
      <c r="X19" s="28">
        <f t="shared" si="18"/>
        <v>0</v>
      </c>
      <c r="Y19" s="28">
        <f t="shared" si="18"/>
        <v>0</v>
      </c>
      <c r="Z19" s="28">
        <f t="shared" si="18"/>
        <v>0</v>
      </c>
      <c r="AA19" s="28">
        <f t="shared" si="18"/>
        <v>0</v>
      </c>
      <c r="AB19" s="28">
        <f t="shared" si="18"/>
        <v>0</v>
      </c>
      <c r="AC19" s="28">
        <f t="shared" si="18"/>
        <v>0</v>
      </c>
      <c r="AD19" s="28">
        <f t="shared" si="18"/>
        <v>0</v>
      </c>
      <c r="AE19" s="28">
        <f t="shared" si="18"/>
        <v>0</v>
      </c>
      <c r="AF19" s="45">
        <f t="shared" si="2"/>
        <v>1</v>
      </c>
      <c r="AG19" s="45">
        <f t="shared" si="3"/>
        <v>2</v>
      </c>
      <c r="AH19" s="45">
        <f t="shared" si="4"/>
        <v>3</v>
      </c>
      <c r="AO19" s="3"/>
      <c r="AP19" s="3"/>
    </row>
    <row r="20" spans="1:42" ht="15">
      <c r="A20" s="98"/>
      <c r="B20" s="101" t="s">
        <v>51</v>
      </c>
      <c r="C20" s="23" t="s">
        <v>13</v>
      </c>
      <c r="D20" s="28">
        <f aca="true" t="shared" si="19" ref="D20:AE20">D189+D358</f>
        <v>1</v>
      </c>
      <c r="E20" s="28">
        <f t="shared" si="19"/>
        <v>0</v>
      </c>
      <c r="F20" s="28">
        <f t="shared" si="19"/>
        <v>0</v>
      </c>
      <c r="G20" s="28">
        <f t="shared" si="19"/>
        <v>0</v>
      </c>
      <c r="H20" s="28">
        <f t="shared" si="19"/>
        <v>1</v>
      </c>
      <c r="I20" s="28">
        <f t="shared" si="19"/>
        <v>0</v>
      </c>
      <c r="J20" s="28">
        <f t="shared" si="19"/>
        <v>0</v>
      </c>
      <c r="K20" s="28">
        <f t="shared" si="19"/>
        <v>0</v>
      </c>
      <c r="L20" s="28">
        <f t="shared" si="19"/>
        <v>0</v>
      </c>
      <c r="M20" s="28">
        <f t="shared" si="19"/>
        <v>0</v>
      </c>
      <c r="N20" s="28">
        <f t="shared" si="19"/>
        <v>1</v>
      </c>
      <c r="O20" s="28">
        <f t="shared" si="19"/>
        <v>3</v>
      </c>
      <c r="P20" s="28">
        <f t="shared" si="19"/>
        <v>2</v>
      </c>
      <c r="Q20" s="28">
        <f t="shared" si="19"/>
        <v>1</v>
      </c>
      <c r="R20" s="28">
        <f t="shared" si="19"/>
        <v>0</v>
      </c>
      <c r="S20" s="28">
        <f t="shared" si="19"/>
        <v>0</v>
      </c>
      <c r="T20" s="28">
        <f t="shared" si="19"/>
        <v>1</v>
      </c>
      <c r="U20" s="28">
        <f t="shared" si="19"/>
        <v>0</v>
      </c>
      <c r="V20" s="28">
        <f t="shared" si="19"/>
        <v>0</v>
      </c>
      <c r="W20" s="28">
        <f t="shared" si="19"/>
        <v>0</v>
      </c>
      <c r="X20" s="28">
        <f t="shared" si="19"/>
        <v>0</v>
      </c>
      <c r="Y20" s="28">
        <f t="shared" si="19"/>
        <v>0</v>
      </c>
      <c r="Z20" s="28">
        <f t="shared" si="19"/>
        <v>0</v>
      </c>
      <c r="AA20" s="28">
        <f t="shared" si="19"/>
        <v>0</v>
      </c>
      <c r="AB20" s="28">
        <f t="shared" si="19"/>
        <v>0</v>
      </c>
      <c r="AC20" s="28">
        <f t="shared" si="19"/>
        <v>0</v>
      </c>
      <c r="AD20" s="28">
        <f t="shared" si="19"/>
        <v>0</v>
      </c>
      <c r="AE20" s="28">
        <f t="shared" si="19"/>
        <v>0</v>
      </c>
      <c r="AF20" s="45">
        <f t="shared" si="2"/>
        <v>6</v>
      </c>
      <c r="AG20" s="45">
        <f t="shared" si="3"/>
        <v>4</v>
      </c>
      <c r="AH20" s="45">
        <f t="shared" si="4"/>
        <v>10</v>
      </c>
      <c r="AO20" s="3"/>
      <c r="AP20" s="3"/>
    </row>
    <row r="21" spans="1:42" ht="15">
      <c r="A21" s="98"/>
      <c r="B21" s="101"/>
      <c r="C21" s="23" t="s">
        <v>14</v>
      </c>
      <c r="D21" s="28">
        <f aca="true" t="shared" si="20" ref="D21:AE21">D190+D359</f>
        <v>0</v>
      </c>
      <c r="E21" s="28">
        <f t="shared" si="20"/>
        <v>0</v>
      </c>
      <c r="F21" s="28">
        <f t="shared" si="20"/>
        <v>0</v>
      </c>
      <c r="G21" s="28">
        <f t="shared" si="20"/>
        <v>0</v>
      </c>
      <c r="H21" s="28">
        <f t="shared" si="20"/>
        <v>0</v>
      </c>
      <c r="I21" s="28">
        <f t="shared" si="20"/>
        <v>0</v>
      </c>
      <c r="J21" s="28">
        <f t="shared" si="20"/>
        <v>0</v>
      </c>
      <c r="K21" s="28">
        <f t="shared" si="20"/>
        <v>0</v>
      </c>
      <c r="L21" s="28">
        <f t="shared" si="20"/>
        <v>1</v>
      </c>
      <c r="M21" s="28">
        <f t="shared" si="20"/>
        <v>0</v>
      </c>
      <c r="N21" s="28">
        <f t="shared" si="20"/>
        <v>0</v>
      </c>
      <c r="O21" s="28">
        <f t="shared" si="20"/>
        <v>0</v>
      </c>
      <c r="P21" s="28">
        <f t="shared" si="20"/>
        <v>0</v>
      </c>
      <c r="Q21" s="28">
        <f t="shared" si="20"/>
        <v>0</v>
      </c>
      <c r="R21" s="28">
        <f t="shared" si="20"/>
        <v>0</v>
      </c>
      <c r="S21" s="28">
        <f t="shared" si="20"/>
        <v>0</v>
      </c>
      <c r="T21" s="28">
        <f t="shared" si="20"/>
        <v>0</v>
      </c>
      <c r="U21" s="28">
        <f t="shared" si="20"/>
        <v>0</v>
      </c>
      <c r="V21" s="28">
        <f t="shared" si="20"/>
        <v>0</v>
      </c>
      <c r="W21" s="28">
        <f t="shared" si="20"/>
        <v>0</v>
      </c>
      <c r="X21" s="28">
        <f t="shared" si="20"/>
        <v>0</v>
      </c>
      <c r="Y21" s="28">
        <f t="shared" si="20"/>
        <v>0</v>
      </c>
      <c r="Z21" s="28">
        <f t="shared" si="20"/>
        <v>0</v>
      </c>
      <c r="AA21" s="28">
        <f t="shared" si="20"/>
        <v>0</v>
      </c>
      <c r="AB21" s="28">
        <f t="shared" si="20"/>
        <v>0</v>
      </c>
      <c r="AC21" s="28">
        <f t="shared" si="20"/>
        <v>0</v>
      </c>
      <c r="AD21" s="28">
        <f t="shared" si="20"/>
        <v>0</v>
      </c>
      <c r="AE21" s="28">
        <f t="shared" si="20"/>
        <v>0</v>
      </c>
      <c r="AF21" s="45">
        <f t="shared" si="2"/>
        <v>1</v>
      </c>
      <c r="AG21" s="45">
        <f t="shared" si="3"/>
        <v>0</v>
      </c>
      <c r="AH21" s="45">
        <f t="shared" si="4"/>
        <v>1</v>
      </c>
      <c r="AO21" s="3"/>
      <c r="AP21" s="3"/>
    </row>
    <row r="22" spans="1:42" ht="15">
      <c r="A22" s="98"/>
      <c r="B22" s="101" t="s">
        <v>52</v>
      </c>
      <c r="C22" s="23" t="s">
        <v>13</v>
      </c>
      <c r="D22" s="28">
        <f aca="true" t="shared" si="21" ref="D22:AE22">D191+D360</f>
        <v>0</v>
      </c>
      <c r="E22" s="28">
        <f t="shared" si="21"/>
        <v>2</v>
      </c>
      <c r="F22" s="28">
        <f t="shared" si="21"/>
        <v>0</v>
      </c>
      <c r="G22" s="28">
        <f t="shared" si="21"/>
        <v>0</v>
      </c>
      <c r="H22" s="28">
        <f t="shared" si="21"/>
        <v>0</v>
      </c>
      <c r="I22" s="28">
        <f t="shared" si="21"/>
        <v>0</v>
      </c>
      <c r="J22" s="28">
        <f t="shared" si="21"/>
        <v>0</v>
      </c>
      <c r="K22" s="28">
        <f t="shared" si="21"/>
        <v>0</v>
      </c>
      <c r="L22" s="28">
        <f t="shared" si="21"/>
        <v>0</v>
      </c>
      <c r="M22" s="28">
        <f t="shared" si="21"/>
        <v>0</v>
      </c>
      <c r="N22" s="28">
        <f t="shared" si="21"/>
        <v>1</v>
      </c>
      <c r="O22" s="28">
        <f t="shared" si="21"/>
        <v>4</v>
      </c>
      <c r="P22" s="28">
        <f t="shared" si="21"/>
        <v>0</v>
      </c>
      <c r="Q22" s="28">
        <f t="shared" si="21"/>
        <v>1</v>
      </c>
      <c r="R22" s="28">
        <f t="shared" si="21"/>
        <v>0</v>
      </c>
      <c r="S22" s="28">
        <f t="shared" si="21"/>
        <v>0</v>
      </c>
      <c r="T22" s="28">
        <f t="shared" si="21"/>
        <v>0</v>
      </c>
      <c r="U22" s="28">
        <f t="shared" si="21"/>
        <v>0</v>
      </c>
      <c r="V22" s="28">
        <f t="shared" si="21"/>
        <v>0</v>
      </c>
      <c r="W22" s="28">
        <f t="shared" si="21"/>
        <v>0</v>
      </c>
      <c r="X22" s="28">
        <f t="shared" si="21"/>
        <v>0</v>
      </c>
      <c r="Y22" s="28">
        <f t="shared" si="21"/>
        <v>0</v>
      </c>
      <c r="Z22" s="28">
        <f t="shared" si="21"/>
        <v>0</v>
      </c>
      <c r="AA22" s="28">
        <f t="shared" si="21"/>
        <v>0</v>
      </c>
      <c r="AB22" s="28">
        <f t="shared" si="21"/>
        <v>0</v>
      </c>
      <c r="AC22" s="28">
        <f t="shared" si="21"/>
        <v>0</v>
      </c>
      <c r="AD22" s="28">
        <f t="shared" si="21"/>
        <v>0</v>
      </c>
      <c r="AE22" s="28">
        <f t="shared" si="21"/>
        <v>0</v>
      </c>
      <c r="AF22" s="45">
        <f t="shared" si="2"/>
        <v>1</v>
      </c>
      <c r="AG22" s="45">
        <f t="shared" si="3"/>
        <v>7</v>
      </c>
      <c r="AH22" s="45">
        <f t="shared" si="4"/>
        <v>8</v>
      </c>
      <c r="AO22" s="3"/>
      <c r="AP22" s="3"/>
    </row>
    <row r="23" spans="1:42" ht="15">
      <c r="A23" s="98"/>
      <c r="B23" s="101"/>
      <c r="C23" s="23" t="s">
        <v>14</v>
      </c>
      <c r="D23" s="28">
        <f aca="true" t="shared" si="22" ref="D23:AE23">D192+D361</f>
        <v>0</v>
      </c>
      <c r="E23" s="28">
        <f t="shared" si="22"/>
        <v>0</v>
      </c>
      <c r="F23" s="28">
        <f t="shared" si="22"/>
        <v>0</v>
      </c>
      <c r="G23" s="28">
        <f t="shared" si="22"/>
        <v>0</v>
      </c>
      <c r="H23" s="28">
        <f t="shared" si="22"/>
        <v>0</v>
      </c>
      <c r="I23" s="28">
        <f t="shared" si="22"/>
        <v>0</v>
      </c>
      <c r="J23" s="28">
        <f t="shared" si="22"/>
        <v>0</v>
      </c>
      <c r="K23" s="28">
        <f t="shared" si="22"/>
        <v>0</v>
      </c>
      <c r="L23" s="28">
        <f t="shared" si="22"/>
        <v>0</v>
      </c>
      <c r="M23" s="28">
        <f t="shared" si="22"/>
        <v>0</v>
      </c>
      <c r="N23" s="28">
        <f t="shared" si="22"/>
        <v>1</v>
      </c>
      <c r="O23" s="28">
        <f t="shared" si="22"/>
        <v>0</v>
      </c>
      <c r="P23" s="28">
        <f t="shared" si="22"/>
        <v>0</v>
      </c>
      <c r="Q23" s="28">
        <f t="shared" si="22"/>
        <v>0</v>
      </c>
      <c r="R23" s="28">
        <f t="shared" si="22"/>
        <v>0</v>
      </c>
      <c r="S23" s="28">
        <f t="shared" si="22"/>
        <v>0</v>
      </c>
      <c r="T23" s="28">
        <f t="shared" si="22"/>
        <v>0</v>
      </c>
      <c r="U23" s="28">
        <f t="shared" si="22"/>
        <v>0</v>
      </c>
      <c r="V23" s="28">
        <f t="shared" si="22"/>
        <v>0</v>
      </c>
      <c r="W23" s="28">
        <f t="shared" si="22"/>
        <v>0</v>
      </c>
      <c r="X23" s="28">
        <f t="shared" si="22"/>
        <v>0</v>
      </c>
      <c r="Y23" s="28">
        <f t="shared" si="22"/>
        <v>0</v>
      </c>
      <c r="Z23" s="28">
        <f t="shared" si="22"/>
        <v>0</v>
      </c>
      <c r="AA23" s="28">
        <f t="shared" si="22"/>
        <v>0</v>
      </c>
      <c r="AB23" s="28">
        <f t="shared" si="22"/>
        <v>0</v>
      </c>
      <c r="AC23" s="28">
        <f t="shared" si="22"/>
        <v>0</v>
      </c>
      <c r="AD23" s="28">
        <f t="shared" si="22"/>
        <v>0</v>
      </c>
      <c r="AE23" s="28">
        <f t="shared" si="22"/>
        <v>0</v>
      </c>
      <c r="AF23" s="45">
        <f t="shared" si="2"/>
        <v>1</v>
      </c>
      <c r="AG23" s="45">
        <f t="shared" si="3"/>
        <v>0</v>
      </c>
      <c r="AH23" s="45">
        <f t="shared" si="4"/>
        <v>1</v>
      </c>
      <c r="AO23" s="3"/>
      <c r="AP23" s="3"/>
    </row>
    <row r="24" spans="1:42" ht="15">
      <c r="A24" s="98"/>
      <c r="B24" s="101" t="s">
        <v>53</v>
      </c>
      <c r="C24" s="23" t="s">
        <v>13</v>
      </c>
      <c r="D24" s="28">
        <f aca="true" t="shared" si="23" ref="D24:AE24">D193+D362</f>
        <v>0</v>
      </c>
      <c r="E24" s="28">
        <f t="shared" si="23"/>
        <v>0</v>
      </c>
      <c r="F24" s="28">
        <f t="shared" si="23"/>
        <v>0</v>
      </c>
      <c r="G24" s="28">
        <f t="shared" si="23"/>
        <v>0</v>
      </c>
      <c r="H24" s="28">
        <f t="shared" si="23"/>
        <v>0</v>
      </c>
      <c r="I24" s="28">
        <f t="shared" si="23"/>
        <v>0</v>
      </c>
      <c r="J24" s="28">
        <f t="shared" si="23"/>
        <v>1</v>
      </c>
      <c r="K24" s="28">
        <f t="shared" si="23"/>
        <v>0</v>
      </c>
      <c r="L24" s="28">
        <f t="shared" si="23"/>
        <v>0</v>
      </c>
      <c r="M24" s="28">
        <f t="shared" si="23"/>
        <v>0</v>
      </c>
      <c r="N24" s="28">
        <f t="shared" si="23"/>
        <v>0</v>
      </c>
      <c r="O24" s="28">
        <f t="shared" si="23"/>
        <v>5</v>
      </c>
      <c r="P24" s="28">
        <f t="shared" si="23"/>
        <v>0</v>
      </c>
      <c r="Q24" s="28">
        <f t="shared" si="23"/>
        <v>0</v>
      </c>
      <c r="R24" s="28">
        <f t="shared" si="23"/>
        <v>0</v>
      </c>
      <c r="S24" s="28">
        <f t="shared" si="23"/>
        <v>0</v>
      </c>
      <c r="T24" s="28">
        <f t="shared" si="23"/>
        <v>0</v>
      </c>
      <c r="U24" s="28">
        <f t="shared" si="23"/>
        <v>0</v>
      </c>
      <c r="V24" s="28">
        <f t="shared" si="23"/>
        <v>0</v>
      </c>
      <c r="W24" s="28">
        <f t="shared" si="23"/>
        <v>0</v>
      </c>
      <c r="X24" s="28">
        <f t="shared" si="23"/>
        <v>0</v>
      </c>
      <c r="Y24" s="28">
        <f t="shared" si="23"/>
        <v>0</v>
      </c>
      <c r="Z24" s="28">
        <f t="shared" si="23"/>
        <v>0</v>
      </c>
      <c r="AA24" s="28">
        <f t="shared" si="23"/>
        <v>0</v>
      </c>
      <c r="AB24" s="28">
        <f t="shared" si="23"/>
        <v>0</v>
      </c>
      <c r="AC24" s="28">
        <f t="shared" si="23"/>
        <v>0</v>
      </c>
      <c r="AD24" s="28">
        <f t="shared" si="23"/>
        <v>0</v>
      </c>
      <c r="AE24" s="28">
        <f t="shared" si="23"/>
        <v>0</v>
      </c>
      <c r="AF24" s="45">
        <f t="shared" si="2"/>
        <v>1</v>
      </c>
      <c r="AG24" s="45">
        <f t="shared" si="3"/>
        <v>5</v>
      </c>
      <c r="AH24" s="45">
        <f t="shared" si="4"/>
        <v>6</v>
      </c>
      <c r="AO24" s="3"/>
      <c r="AP24" s="3"/>
    </row>
    <row r="25" spans="1:42" ht="15">
      <c r="A25" s="98"/>
      <c r="B25" s="101"/>
      <c r="C25" s="23" t="s">
        <v>14</v>
      </c>
      <c r="D25" s="28">
        <f aca="true" t="shared" si="24" ref="D25:AE25">D194+D363</f>
        <v>0</v>
      </c>
      <c r="E25" s="28">
        <f t="shared" si="24"/>
        <v>0</v>
      </c>
      <c r="F25" s="28">
        <f t="shared" si="24"/>
        <v>0</v>
      </c>
      <c r="G25" s="28">
        <f t="shared" si="24"/>
        <v>0</v>
      </c>
      <c r="H25" s="28">
        <f t="shared" si="24"/>
        <v>0</v>
      </c>
      <c r="I25" s="28">
        <f t="shared" si="24"/>
        <v>0</v>
      </c>
      <c r="J25" s="28">
        <f t="shared" si="24"/>
        <v>0</v>
      </c>
      <c r="K25" s="28">
        <f t="shared" si="24"/>
        <v>0</v>
      </c>
      <c r="L25" s="28">
        <f t="shared" si="24"/>
        <v>1</v>
      </c>
      <c r="M25" s="28">
        <f t="shared" si="24"/>
        <v>0</v>
      </c>
      <c r="N25" s="28">
        <f t="shared" si="24"/>
        <v>0</v>
      </c>
      <c r="O25" s="28">
        <f t="shared" si="24"/>
        <v>0</v>
      </c>
      <c r="P25" s="28">
        <f t="shared" si="24"/>
        <v>0</v>
      </c>
      <c r="Q25" s="28">
        <f t="shared" si="24"/>
        <v>0</v>
      </c>
      <c r="R25" s="28">
        <f t="shared" si="24"/>
        <v>0</v>
      </c>
      <c r="S25" s="28">
        <f t="shared" si="24"/>
        <v>1</v>
      </c>
      <c r="T25" s="28">
        <f t="shared" si="24"/>
        <v>0</v>
      </c>
      <c r="U25" s="28">
        <f t="shared" si="24"/>
        <v>0</v>
      </c>
      <c r="V25" s="28">
        <f t="shared" si="24"/>
        <v>0</v>
      </c>
      <c r="W25" s="28">
        <f t="shared" si="24"/>
        <v>0</v>
      </c>
      <c r="X25" s="28">
        <f t="shared" si="24"/>
        <v>0</v>
      </c>
      <c r="Y25" s="28">
        <f t="shared" si="24"/>
        <v>0</v>
      </c>
      <c r="Z25" s="28">
        <f t="shared" si="24"/>
        <v>0</v>
      </c>
      <c r="AA25" s="28">
        <f t="shared" si="24"/>
        <v>0</v>
      </c>
      <c r="AB25" s="28">
        <f t="shared" si="24"/>
        <v>0</v>
      </c>
      <c r="AC25" s="28">
        <f t="shared" si="24"/>
        <v>0</v>
      </c>
      <c r="AD25" s="28">
        <f t="shared" si="24"/>
        <v>0</v>
      </c>
      <c r="AE25" s="28">
        <f t="shared" si="24"/>
        <v>0</v>
      </c>
      <c r="AF25" s="45">
        <f t="shared" si="2"/>
        <v>1</v>
      </c>
      <c r="AG25" s="45">
        <f t="shared" si="3"/>
        <v>1</v>
      </c>
      <c r="AH25" s="45">
        <f t="shared" si="4"/>
        <v>2</v>
      </c>
      <c r="AO25" s="3"/>
      <c r="AP25" s="3"/>
    </row>
    <row r="26" spans="1:42" ht="15">
      <c r="A26" s="98"/>
      <c r="B26" s="101" t="s">
        <v>54</v>
      </c>
      <c r="C26" s="23" t="s">
        <v>13</v>
      </c>
      <c r="D26" s="28">
        <f aca="true" t="shared" si="25" ref="D26:AE26">D195+D364</f>
        <v>0</v>
      </c>
      <c r="E26" s="28">
        <f t="shared" si="25"/>
        <v>0</v>
      </c>
      <c r="F26" s="28">
        <f t="shared" si="25"/>
        <v>0</v>
      </c>
      <c r="G26" s="28">
        <f t="shared" si="25"/>
        <v>0</v>
      </c>
      <c r="H26" s="28">
        <f t="shared" si="25"/>
        <v>0</v>
      </c>
      <c r="I26" s="28">
        <f t="shared" si="25"/>
        <v>0</v>
      </c>
      <c r="J26" s="28">
        <f t="shared" si="25"/>
        <v>0</v>
      </c>
      <c r="K26" s="28">
        <f t="shared" si="25"/>
        <v>0</v>
      </c>
      <c r="L26" s="28">
        <f t="shared" si="25"/>
        <v>0</v>
      </c>
      <c r="M26" s="28">
        <f t="shared" si="25"/>
        <v>1</v>
      </c>
      <c r="N26" s="28">
        <f t="shared" si="25"/>
        <v>0</v>
      </c>
      <c r="O26" s="28">
        <f t="shared" si="25"/>
        <v>2</v>
      </c>
      <c r="P26" s="28">
        <f t="shared" si="25"/>
        <v>0</v>
      </c>
      <c r="Q26" s="28">
        <f t="shared" si="25"/>
        <v>1</v>
      </c>
      <c r="R26" s="28">
        <f t="shared" si="25"/>
        <v>0</v>
      </c>
      <c r="S26" s="28">
        <f t="shared" si="25"/>
        <v>0</v>
      </c>
      <c r="T26" s="28">
        <f t="shared" si="25"/>
        <v>0</v>
      </c>
      <c r="U26" s="28">
        <f t="shared" si="25"/>
        <v>0</v>
      </c>
      <c r="V26" s="28">
        <f t="shared" si="25"/>
        <v>0</v>
      </c>
      <c r="W26" s="28">
        <f t="shared" si="25"/>
        <v>0</v>
      </c>
      <c r="X26" s="28">
        <f t="shared" si="25"/>
        <v>0</v>
      </c>
      <c r="Y26" s="28">
        <f t="shared" si="25"/>
        <v>0</v>
      </c>
      <c r="Z26" s="28">
        <f t="shared" si="25"/>
        <v>0</v>
      </c>
      <c r="AA26" s="28">
        <f t="shared" si="25"/>
        <v>0</v>
      </c>
      <c r="AB26" s="28">
        <f t="shared" si="25"/>
        <v>0</v>
      </c>
      <c r="AC26" s="28">
        <f t="shared" si="25"/>
        <v>0</v>
      </c>
      <c r="AD26" s="28">
        <f t="shared" si="25"/>
        <v>0</v>
      </c>
      <c r="AE26" s="28">
        <f t="shared" si="25"/>
        <v>0</v>
      </c>
      <c r="AF26" s="45">
        <f t="shared" si="2"/>
        <v>0</v>
      </c>
      <c r="AG26" s="45">
        <f t="shared" si="3"/>
        <v>4</v>
      </c>
      <c r="AH26" s="45">
        <f t="shared" si="4"/>
        <v>4</v>
      </c>
      <c r="AO26" s="3"/>
      <c r="AP26" s="3"/>
    </row>
    <row r="27" spans="1:42" ht="15">
      <c r="A27" s="98"/>
      <c r="B27" s="101"/>
      <c r="C27" s="23" t="s">
        <v>14</v>
      </c>
      <c r="D27" s="28">
        <f aca="true" t="shared" si="26" ref="D27:AE27">D196+D365</f>
        <v>0</v>
      </c>
      <c r="E27" s="28">
        <f t="shared" si="26"/>
        <v>0</v>
      </c>
      <c r="F27" s="28">
        <f t="shared" si="26"/>
        <v>0</v>
      </c>
      <c r="G27" s="28">
        <f t="shared" si="26"/>
        <v>0</v>
      </c>
      <c r="H27" s="28">
        <f t="shared" si="26"/>
        <v>0</v>
      </c>
      <c r="I27" s="28">
        <f t="shared" si="26"/>
        <v>0</v>
      </c>
      <c r="J27" s="28">
        <f t="shared" si="26"/>
        <v>0</v>
      </c>
      <c r="K27" s="28">
        <f t="shared" si="26"/>
        <v>0</v>
      </c>
      <c r="L27" s="28">
        <f t="shared" si="26"/>
        <v>0</v>
      </c>
      <c r="M27" s="28">
        <f t="shared" si="26"/>
        <v>0</v>
      </c>
      <c r="N27" s="28">
        <f t="shared" si="26"/>
        <v>0</v>
      </c>
      <c r="O27" s="28">
        <f t="shared" si="26"/>
        <v>1</v>
      </c>
      <c r="P27" s="28">
        <f t="shared" si="26"/>
        <v>0</v>
      </c>
      <c r="Q27" s="28">
        <f t="shared" si="26"/>
        <v>0</v>
      </c>
      <c r="R27" s="28">
        <f t="shared" si="26"/>
        <v>0</v>
      </c>
      <c r="S27" s="28">
        <f t="shared" si="26"/>
        <v>0</v>
      </c>
      <c r="T27" s="28">
        <f t="shared" si="26"/>
        <v>0</v>
      </c>
      <c r="U27" s="28">
        <f t="shared" si="26"/>
        <v>0</v>
      </c>
      <c r="V27" s="28">
        <f t="shared" si="26"/>
        <v>0</v>
      </c>
      <c r="W27" s="28">
        <f t="shared" si="26"/>
        <v>0</v>
      </c>
      <c r="X27" s="28">
        <f t="shared" si="26"/>
        <v>0</v>
      </c>
      <c r="Y27" s="28">
        <f t="shared" si="26"/>
        <v>0</v>
      </c>
      <c r="Z27" s="28">
        <f t="shared" si="26"/>
        <v>0</v>
      </c>
      <c r="AA27" s="28">
        <f t="shared" si="26"/>
        <v>0</v>
      </c>
      <c r="AB27" s="28">
        <f t="shared" si="26"/>
        <v>0</v>
      </c>
      <c r="AC27" s="28">
        <f t="shared" si="26"/>
        <v>0</v>
      </c>
      <c r="AD27" s="28">
        <f t="shared" si="26"/>
        <v>0</v>
      </c>
      <c r="AE27" s="28">
        <f t="shared" si="26"/>
        <v>0</v>
      </c>
      <c r="AF27" s="45">
        <f t="shared" si="2"/>
        <v>0</v>
      </c>
      <c r="AG27" s="45">
        <f t="shared" si="3"/>
        <v>1</v>
      </c>
      <c r="AH27" s="45">
        <f t="shared" si="4"/>
        <v>1</v>
      </c>
      <c r="AO27" s="3"/>
      <c r="AP27" s="3"/>
    </row>
    <row r="28" spans="1:42" ht="15">
      <c r="A28" s="98"/>
      <c r="B28" s="101" t="s">
        <v>55</v>
      </c>
      <c r="C28" s="23" t="s">
        <v>13</v>
      </c>
      <c r="D28" s="28">
        <f aca="true" t="shared" si="27" ref="D28:AE28">D197+D366</f>
        <v>0</v>
      </c>
      <c r="E28" s="28">
        <f t="shared" si="27"/>
        <v>0</v>
      </c>
      <c r="F28" s="28">
        <f t="shared" si="27"/>
        <v>0</v>
      </c>
      <c r="G28" s="28">
        <f t="shared" si="27"/>
        <v>0</v>
      </c>
      <c r="H28" s="28">
        <f t="shared" si="27"/>
        <v>0</v>
      </c>
      <c r="I28" s="28">
        <f t="shared" si="27"/>
        <v>1</v>
      </c>
      <c r="J28" s="28">
        <f t="shared" si="27"/>
        <v>1</v>
      </c>
      <c r="K28" s="28">
        <f t="shared" si="27"/>
        <v>0</v>
      </c>
      <c r="L28" s="28">
        <f t="shared" si="27"/>
        <v>0</v>
      </c>
      <c r="M28" s="28">
        <f t="shared" si="27"/>
        <v>0</v>
      </c>
      <c r="N28" s="28">
        <f t="shared" si="27"/>
        <v>0</v>
      </c>
      <c r="O28" s="28">
        <f t="shared" si="27"/>
        <v>1</v>
      </c>
      <c r="P28" s="28">
        <f t="shared" si="27"/>
        <v>0</v>
      </c>
      <c r="Q28" s="28">
        <f t="shared" si="27"/>
        <v>0</v>
      </c>
      <c r="R28" s="28">
        <f t="shared" si="27"/>
        <v>0</v>
      </c>
      <c r="S28" s="28">
        <f t="shared" si="27"/>
        <v>0</v>
      </c>
      <c r="T28" s="28">
        <f t="shared" si="27"/>
        <v>0</v>
      </c>
      <c r="U28" s="28">
        <f t="shared" si="27"/>
        <v>0</v>
      </c>
      <c r="V28" s="28">
        <f t="shared" si="27"/>
        <v>0</v>
      </c>
      <c r="W28" s="28">
        <f t="shared" si="27"/>
        <v>0</v>
      </c>
      <c r="X28" s="28">
        <f t="shared" si="27"/>
        <v>0</v>
      </c>
      <c r="Y28" s="28">
        <f t="shared" si="27"/>
        <v>0</v>
      </c>
      <c r="Z28" s="28">
        <f t="shared" si="27"/>
        <v>0</v>
      </c>
      <c r="AA28" s="28">
        <f t="shared" si="27"/>
        <v>0</v>
      </c>
      <c r="AB28" s="28">
        <f t="shared" si="27"/>
        <v>0</v>
      </c>
      <c r="AC28" s="28">
        <f t="shared" si="27"/>
        <v>0</v>
      </c>
      <c r="AD28" s="28">
        <f t="shared" si="27"/>
        <v>0</v>
      </c>
      <c r="AE28" s="28">
        <f t="shared" si="27"/>
        <v>0</v>
      </c>
      <c r="AF28" s="45">
        <f t="shared" si="2"/>
        <v>1</v>
      </c>
      <c r="AG28" s="45">
        <f t="shared" si="3"/>
        <v>2</v>
      </c>
      <c r="AH28" s="45">
        <f t="shared" si="4"/>
        <v>3</v>
      </c>
      <c r="AO28" s="3"/>
      <c r="AP28" s="3"/>
    </row>
    <row r="29" spans="1:42" ht="15">
      <c r="A29" s="98"/>
      <c r="B29" s="101"/>
      <c r="C29" s="23" t="s">
        <v>14</v>
      </c>
      <c r="D29" s="28">
        <f aca="true" t="shared" si="28" ref="D29:AE29">D198+D367</f>
        <v>0</v>
      </c>
      <c r="E29" s="28">
        <f t="shared" si="28"/>
        <v>0</v>
      </c>
      <c r="F29" s="28">
        <f t="shared" si="28"/>
        <v>0</v>
      </c>
      <c r="G29" s="28">
        <f t="shared" si="28"/>
        <v>0</v>
      </c>
      <c r="H29" s="28">
        <f t="shared" si="28"/>
        <v>0</v>
      </c>
      <c r="I29" s="28">
        <f t="shared" si="28"/>
        <v>0</v>
      </c>
      <c r="J29" s="28">
        <f t="shared" si="28"/>
        <v>0</v>
      </c>
      <c r="K29" s="28">
        <f t="shared" si="28"/>
        <v>0</v>
      </c>
      <c r="L29" s="28">
        <f t="shared" si="28"/>
        <v>0</v>
      </c>
      <c r="M29" s="28">
        <f t="shared" si="28"/>
        <v>0</v>
      </c>
      <c r="N29" s="28">
        <f t="shared" si="28"/>
        <v>0</v>
      </c>
      <c r="O29" s="28">
        <f t="shared" si="28"/>
        <v>0</v>
      </c>
      <c r="P29" s="28">
        <f t="shared" si="28"/>
        <v>0</v>
      </c>
      <c r="Q29" s="28">
        <f t="shared" si="28"/>
        <v>0</v>
      </c>
      <c r="R29" s="28">
        <f t="shared" si="28"/>
        <v>0</v>
      </c>
      <c r="S29" s="28">
        <f t="shared" si="28"/>
        <v>0</v>
      </c>
      <c r="T29" s="28">
        <f t="shared" si="28"/>
        <v>0</v>
      </c>
      <c r="U29" s="28">
        <f t="shared" si="28"/>
        <v>0</v>
      </c>
      <c r="V29" s="28">
        <f t="shared" si="28"/>
        <v>0</v>
      </c>
      <c r="W29" s="28">
        <f t="shared" si="28"/>
        <v>0</v>
      </c>
      <c r="X29" s="28">
        <f t="shared" si="28"/>
        <v>0</v>
      </c>
      <c r="Y29" s="28">
        <f t="shared" si="28"/>
        <v>0</v>
      </c>
      <c r="Z29" s="28">
        <f t="shared" si="28"/>
        <v>0</v>
      </c>
      <c r="AA29" s="28">
        <f t="shared" si="28"/>
        <v>0</v>
      </c>
      <c r="AB29" s="28">
        <f t="shared" si="28"/>
        <v>0</v>
      </c>
      <c r="AC29" s="28">
        <f t="shared" si="28"/>
        <v>0</v>
      </c>
      <c r="AD29" s="28">
        <f t="shared" si="28"/>
        <v>0</v>
      </c>
      <c r="AE29" s="28">
        <f t="shared" si="28"/>
        <v>0</v>
      </c>
      <c r="AF29" s="45">
        <f t="shared" si="2"/>
        <v>0</v>
      </c>
      <c r="AG29" s="45">
        <f t="shared" si="3"/>
        <v>0</v>
      </c>
      <c r="AH29" s="45">
        <f t="shared" si="4"/>
        <v>0</v>
      </c>
      <c r="AO29" s="3"/>
      <c r="AP29" s="3"/>
    </row>
    <row r="30" spans="1:42" ht="15">
      <c r="A30" s="98"/>
      <c r="B30" s="101" t="s">
        <v>56</v>
      </c>
      <c r="C30" s="23" t="s">
        <v>13</v>
      </c>
      <c r="D30" s="28">
        <f aca="true" t="shared" si="29" ref="D30:AE30">D199+D368</f>
        <v>0</v>
      </c>
      <c r="E30" s="28">
        <f t="shared" si="29"/>
        <v>0</v>
      </c>
      <c r="F30" s="28">
        <f t="shared" si="29"/>
        <v>0</v>
      </c>
      <c r="G30" s="28">
        <f t="shared" si="29"/>
        <v>0</v>
      </c>
      <c r="H30" s="28">
        <f t="shared" si="29"/>
        <v>0</v>
      </c>
      <c r="I30" s="28">
        <f t="shared" si="29"/>
        <v>0</v>
      </c>
      <c r="J30" s="28">
        <f t="shared" si="29"/>
        <v>0</v>
      </c>
      <c r="K30" s="28">
        <f t="shared" si="29"/>
        <v>0</v>
      </c>
      <c r="L30" s="28">
        <f t="shared" si="29"/>
        <v>0</v>
      </c>
      <c r="M30" s="28">
        <f t="shared" si="29"/>
        <v>0</v>
      </c>
      <c r="N30" s="28">
        <f t="shared" si="29"/>
        <v>2</v>
      </c>
      <c r="O30" s="28">
        <f t="shared" si="29"/>
        <v>1</v>
      </c>
      <c r="P30" s="28">
        <f t="shared" si="29"/>
        <v>2</v>
      </c>
      <c r="Q30" s="28">
        <f t="shared" si="29"/>
        <v>1</v>
      </c>
      <c r="R30" s="28">
        <f t="shared" si="29"/>
        <v>0</v>
      </c>
      <c r="S30" s="28">
        <f t="shared" si="29"/>
        <v>0</v>
      </c>
      <c r="T30" s="28">
        <f t="shared" si="29"/>
        <v>0</v>
      </c>
      <c r="U30" s="28">
        <f t="shared" si="29"/>
        <v>0</v>
      </c>
      <c r="V30" s="28">
        <f t="shared" si="29"/>
        <v>0</v>
      </c>
      <c r="W30" s="28">
        <f t="shared" si="29"/>
        <v>0</v>
      </c>
      <c r="X30" s="28">
        <f t="shared" si="29"/>
        <v>0</v>
      </c>
      <c r="Y30" s="28">
        <f t="shared" si="29"/>
        <v>0</v>
      </c>
      <c r="Z30" s="28">
        <f t="shared" si="29"/>
        <v>0</v>
      </c>
      <c r="AA30" s="28">
        <f t="shared" si="29"/>
        <v>0</v>
      </c>
      <c r="AB30" s="28">
        <f t="shared" si="29"/>
        <v>0</v>
      </c>
      <c r="AC30" s="28">
        <f t="shared" si="29"/>
        <v>0</v>
      </c>
      <c r="AD30" s="28">
        <f t="shared" si="29"/>
        <v>0</v>
      </c>
      <c r="AE30" s="28">
        <f t="shared" si="29"/>
        <v>0</v>
      </c>
      <c r="AF30" s="45">
        <f t="shared" si="2"/>
        <v>4</v>
      </c>
      <c r="AG30" s="45">
        <f t="shared" si="3"/>
        <v>2</v>
      </c>
      <c r="AH30" s="45">
        <f t="shared" si="4"/>
        <v>6</v>
      </c>
      <c r="AO30" s="3"/>
      <c r="AP30" s="3"/>
    </row>
    <row r="31" spans="1:42" ht="15">
      <c r="A31" s="98"/>
      <c r="B31" s="101"/>
      <c r="C31" s="23" t="s">
        <v>14</v>
      </c>
      <c r="D31" s="28">
        <f aca="true" t="shared" si="30" ref="D31:AE31">D200+D369</f>
        <v>0</v>
      </c>
      <c r="E31" s="28">
        <f t="shared" si="30"/>
        <v>0</v>
      </c>
      <c r="F31" s="28">
        <f t="shared" si="30"/>
        <v>0</v>
      </c>
      <c r="G31" s="28">
        <f t="shared" si="30"/>
        <v>0</v>
      </c>
      <c r="H31" s="28">
        <f t="shared" si="30"/>
        <v>0</v>
      </c>
      <c r="I31" s="28">
        <f t="shared" si="30"/>
        <v>0</v>
      </c>
      <c r="J31" s="28">
        <f t="shared" si="30"/>
        <v>0</v>
      </c>
      <c r="K31" s="28">
        <f t="shared" si="30"/>
        <v>0</v>
      </c>
      <c r="L31" s="28">
        <f t="shared" si="30"/>
        <v>0</v>
      </c>
      <c r="M31" s="28">
        <f t="shared" si="30"/>
        <v>0</v>
      </c>
      <c r="N31" s="28">
        <f t="shared" si="30"/>
        <v>0</v>
      </c>
      <c r="O31" s="28">
        <f t="shared" si="30"/>
        <v>0</v>
      </c>
      <c r="P31" s="28">
        <f t="shared" si="30"/>
        <v>0</v>
      </c>
      <c r="Q31" s="28">
        <f t="shared" si="30"/>
        <v>0</v>
      </c>
      <c r="R31" s="28">
        <f t="shared" si="30"/>
        <v>0</v>
      </c>
      <c r="S31" s="28">
        <f t="shared" si="30"/>
        <v>0</v>
      </c>
      <c r="T31" s="28">
        <f t="shared" si="30"/>
        <v>0</v>
      </c>
      <c r="U31" s="28">
        <f t="shared" si="30"/>
        <v>0</v>
      </c>
      <c r="V31" s="28">
        <f t="shared" si="30"/>
        <v>0</v>
      </c>
      <c r="W31" s="28">
        <f t="shared" si="30"/>
        <v>0</v>
      </c>
      <c r="X31" s="28">
        <f t="shared" si="30"/>
        <v>0</v>
      </c>
      <c r="Y31" s="28">
        <f t="shared" si="30"/>
        <v>0</v>
      </c>
      <c r="Z31" s="28">
        <f t="shared" si="30"/>
        <v>0</v>
      </c>
      <c r="AA31" s="28">
        <f t="shared" si="30"/>
        <v>0</v>
      </c>
      <c r="AB31" s="28">
        <f t="shared" si="30"/>
        <v>0</v>
      </c>
      <c r="AC31" s="28">
        <f t="shared" si="30"/>
        <v>0</v>
      </c>
      <c r="AD31" s="28">
        <f t="shared" si="30"/>
        <v>0</v>
      </c>
      <c r="AE31" s="28">
        <f t="shared" si="30"/>
        <v>0</v>
      </c>
      <c r="AF31" s="45">
        <f t="shared" si="2"/>
        <v>0</v>
      </c>
      <c r="AG31" s="45">
        <f t="shared" si="3"/>
        <v>0</v>
      </c>
      <c r="AH31" s="45">
        <f t="shared" si="4"/>
        <v>0</v>
      </c>
      <c r="AO31" s="3"/>
      <c r="AP31" s="3"/>
    </row>
    <row r="32" spans="1:42" ht="15">
      <c r="A32" s="98"/>
      <c r="B32" s="95" t="s">
        <v>48</v>
      </c>
      <c r="C32" s="21" t="s">
        <v>13</v>
      </c>
      <c r="D32" s="27">
        <f aca="true" t="shared" si="31" ref="D32:AE32">D201+D370</f>
        <v>2</v>
      </c>
      <c r="E32" s="27">
        <f t="shared" si="31"/>
        <v>3</v>
      </c>
      <c r="F32" s="27">
        <f t="shared" si="31"/>
        <v>0</v>
      </c>
      <c r="G32" s="27">
        <f t="shared" si="31"/>
        <v>0</v>
      </c>
      <c r="H32" s="27">
        <f t="shared" si="31"/>
        <v>1</v>
      </c>
      <c r="I32" s="27">
        <f t="shared" si="31"/>
        <v>1</v>
      </c>
      <c r="J32" s="27">
        <f t="shared" si="31"/>
        <v>2</v>
      </c>
      <c r="K32" s="27">
        <f t="shared" si="31"/>
        <v>0</v>
      </c>
      <c r="L32" s="27">
        <f t="shared" si="31"/>
        <v>0</v>
      </c>
      <c r="M32" s="27">
        <f t="shared" si="31"/>
        <v>2</v>
      </c>
      <c r="N32" s="27">
        <f t="shared" si="31"/>
        <v>5</v>
      </c>
      <c r="O32" s="27">
        <f t="shared" si="31"/>
        <v>20</v>
      </c>
      <c r="P32" s="27">
        <f t="shared" si="31"/>
        <v>4</v>
      </c>
      <c r="Q32" s="27">
        <f t="shared" si="31"/>
        <v>5</v>
      </c>
      <c r="R32" s="27">
        <f t="shared" si="31"/>
        <v>0</v>
      </c>
      <c r="S32" s="27">
        <f t="shared" si="31"/>
        <v>0</v>
      </c>
      <c r="T32" s="27">
        <f t="shared" si="31"/>
        <v>1</v>
      </c>
      <c r="U32" s="27">
        <f t="shared" si="31"/>
        <v>0</v>
      </c>
      <c r="V32" s="27">
        <f t="shared" si="31"/>
        <v>0</v>
      </c>
      <c r="W32" s="27">
        <f t="shared" si="31"/>
        <v>0</v>
      </c>
      <c r="X32" s="27">
        <f t="shared" si="31"/>
        <v>0</v>
      </c>
      <c r="Y32" s="27">
        <f t="shared" si="31"/>
        <v>0</v>
      </c>
      <c r="Z32" s="27">
        <f t="shared" si="31"/>
        <v>0</v>
      </c>
      <c r="AA32" s="27">
        <f t="shared" si="31"/>
        <v>0</v>
      </c>
      <c r="AB32" s="27">
        <f t="shared" si="31"/>
        <v>0</v>
      </c>
      <c r="AC32" s="27">
        <f t="shared" si="31"/>
        <v>0</v>
      </c>
      <c r="AD32" s="27">
        <f t="shared" si="31"/>
        <v>0</v>
      </c>
      <c r="AE32" s="27">
        <f t="shared" si="31"/>
        <v>0</v>
      </c>
      <c r="AF32" s="45">
        <f t="shared" si="2"/>
        <v>15</v>
      </c>
      <c r="AG32" s="45">
        <f t="shared" si="3"/>
        <v>31</v>
      </c>
      <c r="AH32" s="45">
        <f t="shared" si="4"/>
        <v>46</v>
      </c>
      <c r="AO32" s="3"/>
      <c r="AP32" s="3"/>
    </row>
    <row r="33" spans="1:42" ht="15">
      <c r="A33" s="98"/>
      <c r="B33" s="95"/>
      <c r="C33" s="21" t="s">
        <v>14</v>
      </c>
      <c r="D33" s="27">
        <f aca="true" t="shared" si="32" ref="D33:AE33">D202+D371</f>
        <v>0</v>
      </c>
      <c r="E33" s="27">
        <f t="shared" si="32"/>
        <v>0</v>
      </c>
      <c r="F33" s="27">
        <f t="shared" si="32"/>
        <v>0</v>
      </c>
      <c r="G33" s="27">
        <f t="shared" si="32"/>
        <v>0</v>
      </c>
      <c r="H33" s="27">
        <f t="shared" si="32"/>
        <v>0</v>
      </c>
      <c r="I33" s="27">
        <f t="shared" si="32"/>
        <v>0</v>
      </c>
      <c r="J33" s="27">
        <f t="shared" si="32"/>
        <v>0</v>
      </c>
      <c r="K33" s="27">
        <f t="shared" si="32"/>
        <v>0</v>
      </c>
      <c r="L33" s="27">
        <f t="shared" si="32"/>
        <v>2</v>
      </c>
      <c r="M33" s="27">
        <f t="shared" si="32"/>
        <v>0</v>
      </c>
      <c r="N33" s="27">
        <f t="shared" si="32"/>
        <v>1</v>
      </c>
      <c r="O33" s="27">
        <f t="shared" si="32"/>
        <v>2</v>
      </c>
      <c r="P33" s="27">
        <f t="shared" si="32"/>
        <v>0</v>
      </c>
      <c r="Q33" s="27">
        <f t="shared" si="32"/>
        <v>1</v>
      </c>
      <c r="R33" s="27">
        <f t="shared" si="32"/>
        <v>0</v>
      </c>
      <c r="S33" s="27">
        <f t="shared" si="32"/>
        <v>1</v>
      </c>
      <c r="T33" s="27">
        <f t="shared" si="32"/>
        <v>0</v>
      </c>
      <c r="U33" s="27">
        <f t="shared" si="32"/>
        <v>0</v>
      </c>
      <c r="V33" s="27">
        <f t="shared" si="32"/>
        <v>1</v>
      </c>
      <c r="W33" s="27">
        <f t="shared" si="32"/>
        <v>0</v>
      </c>
      <c r="X33" s="27">
        <f t="shared" si="32"/>
        <v>0</v>
      </c>
      <c r="Y33" s="27">
        <f t="shared" si="32"/>
        <v>0</v>
      </c>
      <c r="Z33" s="27">
        <f t="shared" si="32"/>
        <v>0</v>
      </c>
      <c r="AA33" s="27">
        <f t="shared" si="32"/>
        <v>0</v>
      </c>
      <c r="AB33" s="27">
        <f t="shared" si="32"/>
        <v>0</v>
      </c>
      <c r="AC33" s="27">
        <f t="shared" si="32"/>
        <v>0</v>
      </c>
      <c r="AD33" s="27">
        <f t="shared" si="32"/>
        <v>0</v>
      </c>
      <c r="AE33" s="27">
        <f t="shared" si="32"/>
        <v>0</v>
      </c>
      <c r="AF33" s="45">
        <f t="shared" si="2"/>
        <v>4</v>
      </c>
      <c r="AG33" s="45">
        <f t="shared" si="3"/>
        <v>4</v>
      </c>
      <c r="AH33" s="45">
        <f t="shared" si="4"/>
        <v>8</v>
      </c>
      <c r="AO33" s="3"/>
      <c r="AP33" s="3"/>
    </row>
    <row r="34" spans="1:42" ht="15">
      <c r="A34" s="98" t="s">
        <v>22</v>
      </c>
      <c r="B34" s="89" t="s">
        <v>23</v>
      </c>
      <c r="C34" s="43" t="s">
        <v>13</v>
      </c>
      <c r="D34" s="28">
        <f aca="true" t="shared" si="33" ref="D34:AE34">D203+D372</f>
        <v>0</v>
      </c>
      <c r="E34" s="28">
        <f t="shared" si="33"/>
        <v>0</v>
      </c>
      <c r="F34" s="28">
        <f t="shared" si="33"/>
        <v>0</v>
      </c>
      <c r="G34" s="28">
        <f t="shared" si="33"/>
        <v>0</v>
      </c>
      <c r="H34" s="28">
        <f t="shared" si="33"/>
        <v>0</v>
      </c>
      <c r="I34" s="28">
        <f t="shared" si="33"/>
        <v>0</v>
      </c>
      <c r="J34" s="28">
        <f t="shared" si="33"/>
        <v>0</v>
      </c>
      <c r="K34" s="28">
        <f t="shared" si="33"/>
        <v>0</v>
      </c>
      <c r="L34" s="28">
        <f t="shared" si="33"/>
        <v>0</v>
      </c>
      <c r="M34" s="28">
        <f t="shared" si="33"/>
        <v>0</v>
      </c>
      <c r="N34" s="28">
        <f t="shared" si="33"/>
        <v>4</v>
      </c>
      <c r="O34" s="28">
        <f t="shared" si="33"/>
        <v>3</v>
      </c>
      <c r="P34" s="28">
        <f t="shared" si="33"/>
        <v>1</v>
      </c>
      <c r="Q34" s="28">
        <f t="shared" si="33"/>
        <v>1</v>
      </c>
      <c r="R34" s="28">
        <f t="shared" si="33"/>
        <v>0</v>
      </c>
      <c r="S34" s="28">
        <f t="shared" si="33"/>
        <v>0</v>
      </c>
      <c r="T34" s="28">
        <f t="shared" si="33"/>
        <v>0</v>
      </c>
      <c r="U34" s="28">
        <f t="shared" si="33"/>
        <v>0</v>
      </c>
      <c r="V34" s="28">
        <f t="shared" si="33"/>
        <v>0</v>
      </c>
      <c r="W34" s="28">
        <f t="shared" si="33"/>
        <v>0</v>
      </c>
      <c r="X34" s="28">
        <f t="shared" si="33"/>
        <v>0</v>
      </c>
      <c r="Y34" s="28">
        <f t="shared" si="33"/>
        <v>0</v>
      </c>
      <c r="Z34" s="28">
        <f t="shared" si="33"/>
        <v>0</v>
      </c>
      <c r="AA34" s="28">
        <f t="shared" si="33"/>
        <v>0</v>
      </c>
      <c r="AB34" s="28">
        <f t="shared" si="33"/>
        <v>0</v>
      </c>
      <c r="AC34" s="28">
        <f t="shared" si="33"/>
        <v>0</v>
      </c>
      <c r="AD34" s="28">
        <f t="shared" si="33"/>
        <v>0</v>
      </c>
      <c r="AE34" s="28">
        <f t="shared" si="33"/>
        <v>0</v>
      </c>
      <c r="AF34" s="45">
        <f t="shared" si="2"/>
        <v>5</v>
      </c>
      <c r="AG34" s="45">
        <f t="shared" si="3"/>
        <v>4</v>
      </c>
      <c r="AH34" s="45">
        <f t="shared" si="4"/>
        <v>9</v>
      </c>
      <c r="AO34" s="3"/>
      <c r="AP34" s="3"/>
    </row>
    <row r="35" spans="1:42" ht="15">
      <c r="A35" s="98"/>
      <c r="B35" s="89"/>
      <c r="C35" s="43" t="s">
        <v>14</v>
      </c>
      <c r="D35" s="28">
        <f aca="true" t="shared" si="34" ref="D35:AE35">D204+D373</f>
        <v>0</v>
      </c>
      <c r="E35" s="28">
        <f t="shared" si="34"/>
        <v>0</v>
      </c>
      <c r="F35" s="28">
        <f t="shared" si="34"/>
        <v>0</v>
      </c>
      <c r="G35" s="28">
        <f t="shared" si="34"/>
        <v>0</v>
      </c>
      <c r="H35" s="28">
        <f t="shared" si="34"/>
        <v>0</v>
      </c>
      <c r="I35" s="28">
        <f t="shared" si="34"/>
        <v>0</v>
      </c>
      <c r="J35" s="28">
        <f t="shared" si="34"/>
        <v>0</v>
      </c>
      <c r="K35" s="28">
        <f t="shared" si="34"/>
        <v>0</v>
      </c>
      <c r="L35" s="28">
        <f t="shared" si="34"/>
        <v>0</v>
      </c>
      <c r="M35" s="28">
        <f t="shared" si="34"/>
        <v>0</v>
      </c>
      <c r="N35" s="28">
        <f t="shared" si="34"/>
        <v>0</v>
      </c>
      <c r="O35" s="28">
        <f t="shared" si="34"/>
        <v>0</v>
      </c>
      <c r="P35" s="28">
        <f t="shared" si="34"/>
        <v>0</v>
      </c>
      <c r="Q35" s="28">
        <f t="shared" si="34"/>
        <v>0</v>
      </c>
      <c r="R35" s="28">
        <f t="shared" si="34"/>
        <v>0</v>
      </c>
      <c r="S35" s="28">
        <f t="shared" si="34"/>
        <v>0</v>
      </c>
      <c r="T35" s="28">
        <f t="shared" si="34"/>
        <v>0</v>
      </c>
      <c r="U35" s="28">
        <f t="shared" si="34"/>
        <v>0</v>
      </c>
      <c r="V35" s="28">
        <f t="shared" si="34"/>
        <v>0</v>
      </c>
      <c r="W35" s="28">
        <f t="shared" si="34"/>
        <v>0</v>
      </c>
      <c r="X35" s="28">
        <f t="shared" si="34"/>
        <v>0</v>
      </c>
      <c r="Y35" s="28">
        <f t="shared" si="34"/>
        <v>0</v>
      </c>
      <c r="Z35" s="28">
        <f t="shared" si="34"/>
        <v>0</v>
      </c>
      <c r="AA35" s="28">
        <f t="shared" si="34"/>
        <v>0</v>
      </c>
      <c r="AB35" s="28">
        <f t="shared" si="34"/>
        <v>0</v>
      </c>
      <c r="AC35" s="28">
        <f t="shared" si="34"/>
        <v>0</v>
      </c>
      <c r="AD35" s="28">
        <f t="shared" si="34"/>
        <v>0</v>
      </c>
      <c r="AE35" s="28">
        <f t="shared" si="34"/>
        <v>0</v>
      </c>
      <c r="AF35" s="45">
        <f t="shared" si="2"/>
        <v>0</v>
      </c>
      <c r="AG35" s="45">
        <f t="shared" si="3"/>
        <v>0</v>
      </c>
      <c r="AH35" s="45">
        <f t="shared" si="4"/>
        <v>0</v>
      </c>
      <c r="AO35" s="3"/>
      <c r="AP35" s="3"/>
    </row>
    <row r="36" spans="1:42" ht="26.25" customHeight="1">
      <c r="A36" s="98"/>
      <c r="B36" s="89" t="s">
        <v>24</v>
      </c>
      <c r="C36" s="43" t="s">
        <v>13</v>
      </c>
      <c r="D36" s="28">
        <f aca="true" t="shared" si="35" ref="D36:AE36">D205+D374</f>
        <v>0</v>
      </c>
      <c r="E36" s="28">
        <f t="shared" si="35"/>
        <v>0</v>
      </c>
      <c r="F36" s="28">
        <f t="shared" si="35"/>
        <v>0</v>
      </c>
      <c r="G36" s="28">
        <f t="shared" si="35"/>
        <v>0</v>
      </c>
      <c r="H36" s="28">
        <f t="shared" si="35"/>
        <v>0</v>
      </c>
      <c r="I36" s="28">
        <f t="shared" si="35"/>
        <v>0</v>
      </c>
      <c r="J36" s="28">
        <f t="shared" si="35"/>
        <v>0</v>
      </c>
      <c r="K36" s="28">
        <f t="shared" si="35"/>
        <v>0</v>
      </c>
      <c r="L36" s="28">
        <f t="shared" si="35"/>
        <v>0</v>
      </c>
      <c r="M36" s="28">
        <f t="shared" si="35"/>
        <v>0</v>
      </c>
      <c r="N36" s="28">
        <f t="shared" si="35"/>
        <v>2</v>
      </c>
      <c r="O36" s="28">
        <f t="shared" si="35"/>
        <v>3</v>
      </c>
      <c r="P36" s="28">
        <f t="shared" si="35"/>
        <v>0</v>
      </c>
      <c r="Q36" s="28">
        <f t="shared" si="35"/>
        <v>1</v>
      </c>
      <c r="R36" s="28">
        <f t="shared" si="35"/>
        <v>0</v>
      </c>
      <c r="S36" s="28">
        <f t="shared" si="35"/>
        <v>0</v>
      </c>
      <c r="T36" s="28">
        <f t="shared" si="35"/>
        <v>0</v>
      </c>
      <c r="U36" s="28">
        <f t="shared" si="35"/>
        <v>1</v>
      </c>
      <c r="V36" s="28">
        <f t="shared" si="35"/>
        <v>0</v>
      </c>
      <c r="W36" s="28">
        <f t="shared" si="35"/>
        <v>0</v>
      </c>
      <c r="X36" s="28">
        <f t="shared" si="35"/>
        <v>0</v>
      </c>
      <c r="Y36" s="28">
        <f t="shared" si="35"/>
        <v>0</v>
      </c>
      <c r="Z36" s="28">
        <f t="shared" si="35"/>
        <v>0</v>
      </c>
      <c r="AA36" s="28">
        <f t="shared" si="35"/>
        <v>0</v>
      </c>
      <c r="AB36" s="28">
        <f t="shared" si="35"/>
        <v>0</v>
      </c>
      <c r="AC36" s="28">
        <f t="shared" si="35"/>
        <v>0</v>
      </c>
      <c r="AD36" s="28">
        <f t="shared" si="35"/>
        <v>0</v>
      </c>
      <c r="AE36" s="28">
        <f t="shared" si="35"/>
        <v>0</v>
      </c>
      <c r="AF36" s="45">
        <f t="shared" si="2"/>
        <v>2</v>
      </c>
      <c r="AG36" s="45">
        <f t="shared" si="3"/>
        <v>5</v>
      </c>
      <c r="AH36" s="45">
        <f t="shared" si="4"/>
        <v>7</v>
      </c>
      <c r="AO36" s="3"/>
      <c r="AP36" s="3"/>
    </row>
    <row r="37" spans="1:42" ht="15">
      <c r="A37" s="98"/>
      <c r="B37" s="89"/>
      <c r="C37" s="43" t="s">
        <v>14</v>
      </c>
      <c r="D37" s="28">
        <f aca="true" t="shared" si="36" ref="D37:AE37">D206+D375</f>
        <v>0</v>
      </c>
      <c r="E37" s="28">
        <f t="shared" si="36"/>
        <v>0</v>
      </c>
      <c r="F37" s="28">
        <f t="shared" si="36"/>
        <v>0</v>
      </c>
      <c r="G37" s="28">
        <f t="shared" si="36"/>
        <v>0</v>
      </c>
      <c r="H37" s="28">
        <f t="shared" si="36"/>
        <v>0</v>
      </c>
      <c r="I37" s="28">
        <f t="shared" si="36"/>
        <v>0</v>
      </c>
      <c r="J37" s="28">
        <f t="shared" si="36"/>
        <v>0</v>
      </c>
      <c r="K37" s="28">
        <f t="shared" si="36"/>
        <v>0</v>
      </c>
      <c r="L37" s="28">
        <f t="shared" si="36"/>
        <v>0</v>
      </c>
      <c r="M37" s="28">
        <f t="shared" si="36"/>
        <v>0</v>
      </c>
      <c r="N37" s="28">
        <f t="shared" si="36"/>
        <v>0</v>
      </c>
      <c r="O37" s="28">
        <f t="shared" si="36"/>
        <v>0</v>
      </c>
      <c r="P37" s="28">
        <f t="shared" si="36"/>
        <v>0</v>
      </c>
      <c r="Q37" s="28">
        <f t="shared" si="36"/>
        <v>0</v>
      </c>
      <c r="R37" s="28">
        <f t="shared" si="36"/>
        <v>0</v>
      </c>
      <c r="S37" s="28">
        <f t="shared" si="36"/>
        <v>0</v>
      </c>
      <c r="T37" s="28">
        <f t="shared" si="36"/>
        <v>0</v>
      </c>
      <c r="U37" s="28">
        <f t="shared" si="36"/>
        <v>0</v>
      </c>
      <c r="V37" s="28">
        <f t="shared" si="36"/>
        <v>0</v>
      </c>
      <c r="W37" s="28">
        <f t="shared" si="36"/>
        <v>0</v>
      </c>
      <c r="X37" s="28">
        <f t="shared" si="36"/>
        <v>0</v>
      </c>
      <c r="Y37" s="28">
        <f t="shared" si="36"/>
        <v>0</v>
      </c>
      <c r="Z37" s="28">
        <f t="shared" si="36"/>
        <v>0</v>
      </c>
      <c r="AA37" s="28">
        <f t="shared" si="36"/>
        <v>0</v>
      </c>
      <c r="AB37" s="28">
        <f t="shared" si="36"/>
        <v>0</v>
      </c>
      <c r="AC37" s="28">
        <f t="shared" si="36"/>
        <v>0</v>
      </c>
      <c r="AD37" s="28">
        <f t="shared" si="36"/>
        <v>0</v>
      </c>
      <c r="AE37" s="28">
        <f t="shared" si="36"/>
        <v>0</v>
      </c>
      <c r="AF37" s="45">
        <f t="shared" si="2"/>
        <v>0</v>
      </c>
      <c r="AG37" s="45">
        <f t="shared" si="3"/>
        <v>0</v>
      </c>
      <c r="AH37" s="45">
        <f t="shared" si="4"/>
        <v>0</v>
      </c>
      <c r="AO37" s="3"/>
      <c r="AP37" s="3"/>
    </row>
    <row r="38" spans="1:42" ht="15">
      <c r="A38" s="98"/>
      <c r="B38" s="89" t="s">
        <v>25</v>
      </c>
      <c r="C38" s="43" t="s">
        <v>13</v>
      </c>
      <c r="D38" s="28">
        <f aca="true" t="shared" si="37" ref="D38:AE38">D207+D376</f>
        <v>0</v>
      </c>
      <c r="E38" s="28">
        <f t="shared" si="37"/>
        <v>0</v>
      </c>
      <c r="F38" s="28">
        <f t="shared" si="37"/>
        <v>0</v>
      </c>
      <c r="G38" s="28">
        <f t="shared" si="37"/>
        <v>0</v>
      </c>
      <c r="H38" s="28">
        <f t="shared" si="37"/>
        <v>0</v>
      </c>
      <c r="I38" s="28">
        <f t="shared" si="37"/>
        <v>1</v>
      </c>
      <c r="J38" s="28">
        <f t="shared" si="37"/>
        <v>0</v>
      </c>
      <c r="K38" s="28">
        <f t="shared" si="37"/>
        <v>0</v>
      </c>
      <c r="L38" s="28">
        <f t="shared" si="37"/>
        <v>0</v>
      </c>
      <c r="M38" s="28">
        <f t="shared" si="37"/>
        <v>0</v>
      </c>
      <c r="N38" s="28">
        <f t="shared" si="37"/>
        <v>1</v>
      </c>
      <c r="O38" s="28">
        <f t="shared" si="37"/>
        <v>1</v>
      </c>
      <c r="P38" s="28">
        <f t="shared" si="37"/>
        <v>0</v>
      </c>
      <c r="Q38" s="28">
        <f t="shared" si="37"/>
        <v>1</v>
      </c>
      <c r="R38" s="28">
        <f t="shared" si="37"/>
        <v>0</v>
      </c>
      <c r="S38" s="28">
        <f t="shared" si="37"/>
        <v>0</v>
      </c>
      <c r="T38" s="28">
        <f t="shared" si="37"/>
        <v>0</v>
      </c>
      <c r="U38" s="28">
        <f t="shared" si="37"/>
        <v>0</v>
      </c>
      <c r="V38" s="28">
        <f t="shared" si="37"/>
        <v>0</v>
      </c>
      <c r="W38" s="28">
        <f t="shared" si="37"/>
        <v>0</v>
      </c>
      <c r="X38" s="28">
        <f t="shared" si="37"/>
        <v>0</v>
      </c>
      <c r="Y38" s="28">
        <f t="shared" si="37"/>
        <v>0</v>
      </c>
      <c r="Z38" s="28">
        <f t="shared" si="37"/>
        <v>0</v>
      </c>
      <c r="AA38" s="28">
        <f t="shared" si="37"/>
        <v>0</v>
      </c>
      <c r="AB38" s="28">
        <f t="shared" si="37"/>
        <v>0</v>
      </c>
      <c r="AC38" s="28">
        <f t="shared" si="37"/>
        <v>0</v>
      </c>
      <c r="AD38" s="28">
        <f t="shared" si="37"/>
        <v>0</v>
      </c>
      <c r="AE38" s="28">
        <f t="shared" si="37"/>
        <v>0</v>
      </c>
      <c r="AF38" s="45">
        <f t="shared" si="2"/>
        <v>1</v>
      </c>
      <c r="AG38" s="45">
        <f t="shared" si="3"/>
        <v>3</v>
      </c>
      <c r="AH38" s="45">
        <f t="shared" si="4"/>
        <v>4</v>
      </c>
      <c r="AO38" s="3"/>
      <c r="AP38" s="3"/>
    </row>
    <row r="39" spans="1:42" ht="15">
      <c r="A39" s="98"/>
      <c r="B39" s="89"/>
      <c r="C39" s="43" t="s">
        <v>14</v>
      </c>
      <c r="D39" s="28">
        <f aca="true" t="shared" si="38" ref="D39:AE39">D208+D377</f>
        <v>0</v>
      </c>
      <c r="E39" s="28">
        <f t="shared" si="38"/>
        <v>0</v>
      </c>
      <c r="F39" s="28">
        <f t="shared" si="38"/>
        <v>0</v>
      </c>
      <c r="G39" s="28">
        <f t="shared" si="38"/>
        <v>0</v>
      </c>
      <c r="H39" s="28">
        <f t="shared" si="38"/>
        <v>0</v>
      </c>
      <c r="I39" s="28">
        <f t="shared" si="38"/>
        <v>0</v>
      </c>
      <c r="J39" s="28">
        <f t="shared" si="38"/>
        <v>0</v>
      </c>
      <c r="K39" s="28">
        <f t="shared" si="38"/>
        <v>0</v>
      </c>
      <c r="L39" s="28">
        <f t="shared" si="38"/>
        <v>0</v>
      </c>
      <c r="M39" s="28">
        <f t="shared" si="38"/>
        <v>0</v>
      </c>
      <c r="N39" s="28">
        <f t="shared" si="38"/>
        <v>0</v>
      </c>
      <c r="O39" s="28">
        <f t="shared" si="38"/>
        <v>0</v>
      </c>
      <c r="P39" s="28">
        <f t="shared" si="38"/>
        <v>0</v>
      </c>
      <c r="Q39" s="28">
        <f t="shared" si="38"/>
        <v>0</v>
      </c>
      <c r="R39" s="28">
        <f t="shared" si="38"/>
        <v>0</v>
      </c>
      <c r="S39" s="28">
        <f t="shared" si="38"/>
        <v>0</v>
      </c>
      <c r="T39" s="28">
        <f t="shared" si="38"/>
        <v>0</v>
      </c>
      <c r="U39" s="28">
        <f t="shared" si="38"/>
        <v>0</v>
      </c>
      <c r="V39" s="28">
        <f t="shared" si="38"/>
        <v>0</v>
      </c>
      <c r="W39" s="28">
        <f t="shared" si="38"/>
        <v>0</v>
      </c>
      <c r="X39" s="28">
        <f t="shared" si="38"/>
        <v>0</v>
      </c>
      <c r="Y39" s="28">
        <f t="shared" si="38"/>
        <v>0</v>
      </c>
      <c r="Z39" s="28">
        <f t="shared" si="38"/>
        <v>0</v>
      </c>
      <c r="AA39" s="28">
        <f t="shared" si="38"/>
        <v>0</v>
      </c>
      <c r="AB39" s="28">
        <f t="shared" si="38"/>
        <v>0</v>
      </c>
      <c r="AC39" s="28">
        <f t="shared" si="38"/>
        <v>0</v>
      </c>
      <c r="AD39" s="28">
        <f t="shared" si="38"/>
        <v>0</v>
      </c>
      <c r="AE39" s="28">
        <f t="shared" si="38"/>
        <v>0</v>
      </c>
      <c r="AF39" s="45">
        <f t="shared" si="2"/>
        <v>0</v>
      </c>
      <c r="AG39" s="45">
        <f t="shared" si="3"/>
        <v>0</v>
      </c>
      <c r="AH39" s="45">
        <f t="shared" si="4"/>
        <v>0</v>
      </c>
      <c r="AO39" s="3"/>
      <c r="AP39" s="3"/>
    </row>
    <row r="40" spans="1:42" ht="15">
      <c r="A40" s="98"/>
      <c r="B40" s="89" t="s">
        <v>26</v>
      </c>
      <c r="C40" s="43" t="s">
        <v>13</v>
      </c>
      <c r="D40" s="28">
        <f aca="true" t="shared" si="39" ref="D40:AE40">D209+D378</f>
        <v>0</v>
      </c>
      <c r="E40" s="28">
        <f t="shared" si="39"/>
        <v>0</v>
      </c>
      <c r="F40" s="28">
        <f t="shared" si="39"/>
        <v>0</v>
      </c>
      <c r="G40" s="28">
        <f t="shared" si="39"/>
        <v>0</v>
      </c>
      <c r="H40" s="28">
        <f t="shared" si="39"/>
        <v>0</v>
      </c>
      <c r="I40" s="28">
        <f t="shared" si="39"/>
        <v>0</v>
      </c>
      <c r="J40" s="28">
        <f t="shared" si="39"/>
        <v>0</v>
      </c>
      <c r="K40" s="28">
        <f t="shared" si="39"/>
        <v>0</v>
      </c>
      <c r="L40" s="28">
        <f t="shared" si="39"/>
        <v>0</v>
      </c>
      <c r="M40" s="28">
        <f t="shared" si="39"/>
        <v>0</v>
      </c>
      <c r="N40" s="28">
        <f t="shared" si="39"/>
        <v>1</v>
      </c>
      <c r="O40" s="28">
        <f t="shared" si="39"/>
        <v>4</v>
      </c>
      <c r="P40" s="28">
        <f t="shared" si="39"/>
        <v>0</v>
      </c>
      <c r="Q40" s="28">
        <f t="shared" si="39"/>
        <v>1</v>
      </c>
      <c r="R40" s="28">
        <f t="shared" si="39"/>
        <v>0</v>
      </c>
      <c r="S40" s="28">
        <f t="shared" si="39"/>
        <v>0</v>
      </c>
      <c r="T40" s="28">
        <f t="shared" si="39"/>
        <v>0</v>
      </c>
      <c r="U40" s="28">
        <f t="shared" si="39"/>
        <v>0</v>
      </c>
      <c r="V40" s="28">
        <f t="shared" si="39"/>
        <v>0</v>
      </c>
      <c r="W40" s="28">
        <f t="shared" si="39"/>
        <v>0</v>
      </c>
      <c r="X40" s="28">
        <f t="shared" si="39"/>
        <v>0</v>
      </c>
      <c r="Y40" s="28">
        <f t="shared" si="39"/>
        <v>0</v>
      </c>
      <c r="Z40" s="28">
        <f t="shared" si="39"/>
        <v>0</v>
      </c>
      <c r="AA40" s="28">
        <f t="shared" si="39"/>
        <v>0</v>
      </c>
      <c r="AB40" s="28">
        <f t="shared" si="39"/>
        <v>0</v>
      </c>
      <c r="AC40" s="28">
        <f t="shared" si="39"/>
        <v>0</v>
      </c>
      <c r="AD40" s="28">
        <f t="shared" si="39"/>
        <v>0</v>
      </c>
      <c r="AE40" s="28">
        <f t="shared" si="39"/>
        <v>0</v>
      </c>
      <c r="AF40" s="45">
        <f t="shared" si="2"/>
        <v>1</v>
      </c>
      <c r="AG40" s="45">
        <f t="shared" si="3"/>
        <v>5</v>
      </c>
      <c r="AH40" s="45">
        <f t="shared" si="4"/>
        <v>6</v>
      </c>
      <c r="AO40" s="3"/>
      <c r="AP40" s="3"/>
    </row>
    <row r="41" spans="1:42" ht="15">
      <c r="A41" s="98"/>
      <c r="B41" s="89"/>
      <c r="C41" s="43" t="s">
        <v>14</v>
      </c>
      <c r="D41" s="28">
        <f aca="true" t="shared" si="40" ref="D41:AE41">D210+D379</f>
        <v>0</v>
      </c>
      <c r="E41" s="28">
        <f t="shared" si="40"/>
        <v>0</v>
      </c>
      <c r="F41" s="28">
        <f t="shared" si="40"/>
        <v>0</v>
      </c>
      <c r="G41" s="28">
        <f t="shared" si="40"/>
        <v>0</v>
      </c>
      <c r="H41" s="28">
        <f t="shared" si="40"/>
        <v>0</v>
      </c>
      <c r="I41" s="28">
        <f t="shared" si="40"/>
        <v>0</v>
      </c>
      <c r="J41" s="28">
        <f t="shared" si="40"/>
        <v>0</v>
      </c>
      <c r="K41" s="28">
        <f t="shared" si="40"/>
        <v>0</v>
      </c>
      <c r="L41" s="28">
        <f t="shared" si="40"/>
        <v>0</v>
      </c>
      <c r="M41" s="28">
        <f t="shared" si="40"/>
        <v>0</v>
      </c>
      <c r="N41" s="28">
        <f t="shared" si="40"/>
        <v>0</v>
      </c>
      <c r="O41" s="28">
        <f t="shared" si="40"/>
        <v>0</v>
      </c>
      <c r="P41" s="28">
        <f t="shared" si="40"/>
        <v>0</v>
      </c>
      <c r="Q41" s="28">
        <f t="shared" si="40"/>
        <v>0</v>
      </c>
      <c r="R41" s="28">
        <f t="shared" si="40"/>
        <v>0</v>
      </c>
      <c r="S41" s="28">
        <f t="shared" si="40"/>
        <v>0</v>
      </c>
      <c r="T41" s="28">
        <f t="shared" si="40"/>
        <v>0</v>
      </c>
      <c r="U41" s="28">
        <f t="shared" si="40"/>
        <v>0</v>
      </c>
      <c r="V41" s="28">
        <f t="shared" si="40"/>
        <v>0</v>
      </c>
      <c r="W41" s="28">
        <f t="shared" si="40"/>
        <v>0</v>
      </c>
      <c r="X41" s="28">
        <f t="shared" si="40"/>
        <v>0</v>
      </c>
      <c r="Y41" s="28">
        <f t="shared" si="40"/>
        <v>0</v>
      </c>
      <c r="Z41" s="28">
        <f t="shared" si="40"/>
        <v>0</v>
      </c>
      <c r="AA41" s="28">
        <f t="shared" si="40"/>
        <v>0</v>
      </c>
      <c r="AB41" s="28">
        <f t="shared" si="40"/>
        <v>0</v>
      </c>
      <c r="AC41" s="28">
        <f t="shared" si="40"/>
        <v>0</v>
      </c>
      <c r="AD41" s="28">
        <f t="shared" si="40"/>
        <v>0</v>
      </c>
      <c r="AE41" s="28">
        <f t="shared" si="40"/>
        <v>0</v>
      </c>
      <c r="AF41" s="45">
        <f t="shared" si="2"/>
        <v>0</v>
      </c>
      <c r="AG41" s="45">
        <f t="shared" si="3"/>
        <v>0</v>
      </c>
      <c r="AH41" s="45">
        <f t="shared" si="4"/>
        <v>0</v>
      </c>
      <c r="AO41" s="3"/>
      <c r="AP41" s="3"/>
    </row>
    <row r="42" spans="1:42" ht="15">
      <c r="A42" s="98"/>
      <c r="B42" s="89" t="s">
        <v>27</v>
      </c>
      <c r="C42" s="43" t="s">
        <v>13</v>
      </c>
      <c r="D42" s="28">
        <f aca="true" t="shared" si="41" ref="D42:AE42">D211+D380</f>
        <v>0</v>
      </c>
      <c r="E42" s="28">
        <f t="shared" si="41"/>
        <v>0</v>
      </c>
      <c r="F42" s="28">
        <f t="shared" si="41"/>
        <v>0</v>
      </c>
      <c r="G42" s="28">
        <f t="shared" si="41"/>
        <v>0</v>
      </c>
      <c r="H42" s="28">
        <f t="shared" si="41"/>
        <v>0</v>
      </c>
      <c r="I42" s="28">
        <f t="shared" si="41"/>
        <v>0</v>
      </c>
      <c r="J42" s="28">
        <f t="shared" si="41"/>
        <v>0</v>
      </c>
      <c r="K42" s="28">
        <f t="shared" si="41"/>
        <v>0</v>
      </c>
      <c r="L42" s="28">
        <f t="shared" si="41"/>
        <v>0</v>
      </c>
      <c r="M42" s="28">
        <f t="shared" si="41"/>
        <v>0</v>
      </c>
      <c r="N42" s="28">
        <f t="shared" si="41"/>
        <v>0</v>
      </c>
      <c r="O42" s="28">
        <f t="shared" si="41"/>
        <v>3</v>
      </c>
      <c r="P42" s="28">
        <f t="shared" si="41"/>
        <v>0</v>
      </c>
      <c r="Q42" s="28">
        <f t="shared" si="41"/>
        <v>0</v>
      </c>
      <c r="R42" s="28">
        <f t="shared" si="41"/>
        <v>0</v>
      </c>
      <c r="S42" s="28">
        <f t="shared" si="41"/>
        <v>0</v>
      </c>
      <c r="T42" s="28">
        <f t="shared" si="41"/>
        <v>0</v>
      </c>
      <c r="U42" s="28">
        <f t="shared" si="41"/>
        <v>0</v>
      </c>
      <c r="V42" s="28">
        <f t="shared" si="41"/>
        <v>0</v>
      </c>
      <c r="W42" s="28">
        <f t="shared" si="41"/>
        <v>0</v>
      </c>
      <c r="X42" s="28">
        <f t="shared" si="41"/>
        <v>0</v>
      </c>
      <c r="Y42" s="28">
        <f t="shared" si="41"/>
        <v>0</v>
      </c>
      <c r="Z42" s="28">
        <f t="shared" si="41"/>
        <v>0</v>
      </c>
      <c r="AA42" s="28">
        <f t="shared" si="41"/>
        <v>0</v>
      </c>
      <c r="AB42" s="28">
        <f t="shared" si="41"/>
        <v>0</v>
      </c>
      <c r="AC42" s="28">
        <f t="shared" si="41"/>
        <v>0</v>
      </c>
      <c r="AD42" s="28">
        <f t="shared" si="41"/>
        <v>0</v>
      </c>
      <c r="AE42" s="28">
        <f t="shared" si="41"/>
        <v>0</v>
      </c>
      <c r="AF42" s="45">
        <f t="shared" si="2"/>
        <v>0</v>
      </c>
      <c r="AG42" s="45">
        <f t="shared" si="3"/>
        <v>3</v>
      </c>
      <c r="AH42" s="45">
        <f t="shared" si="4"/>
        <v>3</v>
      </c>
      <c r="AO42" s="3"/>
      <c r="AP42" s="3"/>
    </row>
    <row r="43" spans="1:42" ht="15">
      <c r="A43" s="98"/>
      <c r="B43" s="89"/>
      <c r="C43" s="43" t="s">
        <v>14</v>
      </c>
      <c r="D43" s="28">
        <f aca="true" t="shared" si="42" ref="D43:AE43">D212+D381</f>
        <v>0</v>
      </c>
      <c r="E43" s="28">
        <f t="shared" si="42"/>
        <v>0</v>
      </c>
      <c r="F43" s="28">
        <f t="shared" si="42"/>
        <v>0</v>
      </c>
      <c r="G43" s="28">
        <f t="shared" si="42"/>
        <v>0</v>
      </c>
      <c r="H43" s="28">
        <f t="shared" si="42"/>
        <v>0</v>
      </c>
      <c r="I43" s="28">
        <f t="shared" si="42"/>
        <v>0</v>
      </c>
      <c r="J43" s="28">
        <f t="shared" si="42"/>
        <v>0</v>
      </c>
      <c r="K43" s="28">
        <f t="shared" si="42"/>
        <v>0</v>
      </c>
      <c r="L43" s="28">
        <f t="shared" si="42"/>
        <v>0</v>
      </c>
      <c r="M43" s="28">
        <f t="shared" si="42"/>
        <v>0</v>
      </c>
      <c r="N43" s="28">
        <f t="shared" si="42"/>
        <v>0</v>
      </c>
      <c r="O43" s="28">
        <f t="shared" si="42"/>
        <v>0</v>
      </c>
      <c r="P43" s="28">
        <f t="shared" si="42"/>
        <v>0</v>
      </c>
      <c r="Q43" s="28">
        <f t="shared" si="42"/>
        <v>0</v>
      </c>
      <c r="R43" s="28">
        <f t="shared" si="42"/>
        <v>0</v>
      </c>
      <c r="S43" s="28">
        <f t="shared" si="42"/>
        <v>0</v>
      </c>
      <c r="T43" s="28">
        <f t="shared" si="42"/>
        <v>0</v>
      </c>
      <c r="U43" s="28">
        <f t="shared" si="42"/>
        <v>0</v>
      </c>
      <c r="V43" s="28">
        <f t="shared" si="42"/>
        <v>0</v>
      </c>
      <c r="W43" s="28">
        <f t="shared" si="42"/>
        <v>0</v>
      </c>
      <c r="X43" s="28">
        <f t="shared" si="42"/>
        <v>0</v>
      </c>
      <c r="Y43" s="28">
        <f t="shared" si="42"/>
        <v>0</v>
      </c>
      <c r="Z43" s="28">
        <f t="shared" si="42"/>
        <v>0</v>
      </c>
      <c r="AA43" s="28">
        <f t="shared" si="42"/>
        <v>0</v>
      </c>
      <c r="AB43" s="28">
        <f t="shared" si="42"/>
        <v>0</v>
      </c>
      <c r="AC43" s="28">
        <f t="shared" si="42"/>
        <v>0</v>
      </c>
      <c r="AD43" s="28">
        <f t="shared" si="42"/>
        <v>0</v>
      </c>
      <c r="AE43" s="28">
        <f t="shared" si="42"/>
        <v>0</v>
      </c>
      <c r="AF43" s="45">
        <f t="shared" si="2"/>
        <v>0</v>
      </c>
      <c r="AG43" s="45">
        <f t="shared" si="3"/>
        <v>0</v>
      </c>
      <c r="AH43" s="45">
        <f t="shared" si="4"/>
        <v>0</v>
      </c>
      <c r="AO43" s="3"/>
      <c r="AP43" s="3"/>
    </row>
    <row r="44" spans="1:42" ht="15">
      <c r="A44" s="98"/>
      <c r="B44" s="89" t="s">
        <v>28</v>
      </c>
      <c r="C44" s="43" t="s">
        <v>13</v>
      </c>
      <c r="D44" s="28">
        <f aca="true" t="shared" si="43" ref="D44:AE44">D213+D382</f>
        <v>0</v>
      </c>
      <c r="E44" s="28">
        <f t="shared" si="43"/>
        <v>0</v>
      </c>
      <c r="F44" s="28">
        <f t="shared" si="43"/>
        <v>0</v>
      </c>
      <c r="G44" s="28">
        <f t="shared" si="43"/>
        <v>0</v>
      </c>
      <c r="H44" s="28">
        <f t="shared" si="43"/>
        <v>0</v>
      </c>
      <c r="I44" s="28">
        <f t="shared" si="43"/>
        <v>0</v>
      </c>
      <c r="J44" s="28">
        <f t="shared" si="43"/>
        <v>0</v>
      </c>
      <c r="K44" s="28">
        <f t="shared" si="43"/>
        <v>0</v>
      </c>
      <c r="L44" s="28">
        <f t="shared" si="43"/>
        <v>0</v>
      </c>
      <c r="M44" s="28">
        <f t="shared" si="43"/>
        <v>0</v>
      </c>
      <c r="N44" s="28">
        <f t="shared" si="43"/>
        <v>2</v>
      </c>
      <c r="O44" s="28">
        <f t="shared" si="43"/>
        <v>4</v>
      </c>
      <c r="P44" s="28">
        <f t="shared" si="43"/>
        <v>0</v>
      </c>
      <c r="Q44" s="28">
        <f t="shared" si="43"/>
        <v>1</v>
      </c>
      <c r="R44" s="28">
        <f t="shared" si="43"/>
        <v>0</v>
      </c>
      <c r="S44" s="28">
        <f t="shared" si="43"/>
        <v>0</v>
      </c>
      <c r="T44" s="28">
        <f t="shared" si="43"/>
        <v>0</v>
      </c>
      <c r="U44" s="28">
        <f t="shared" si="43"/>
        <v>0</v>
      </c>
      <c r="V44" s="28">
        <f t="shared" si="43"/>
        <v>0</v>
      </c>
      <c r="W44" s="28">
        <f t="shared" si="43"/>
        <v>0</v>
      </c>
      <c r="X44" s="28">
        <f t="shared" si="43"/>
        <v>0</v>
      </c>
      <c r="Y44" s="28">
        <f t="shared" si="43"/>
        <v>0</v>
      </c>
      <c r="Z44" s="28">
        <f t="shared" si="43"/>
        <v>0</v>
      </c>
      <c r="AA44" s="28">
        <f t="shared" si="43"/>
        <v>0</v>
      </c>
      <c r="AB44" s="28">
        <f t="shared" si="43"/>
        <v>0</v>
      </c>
      <c r="AC44" s="28">
        <f t="shared" si="43"/>
        <v>0</v>
      </c>
      <c r="AD44" s="28">
        <f t="shared" si="43"/>
        <v>0</v>
      </c>
      <c r="AE44" s="28">
        <f t="shared" si="43"/>
        <v>0</v>
      </c>
      <c r="AF44" s="45">
        <f t="shared" si="2"/>
        <v>2</v>
      </c>
      <c r="AG44" s="45">
        <f t="shared" si="3"/>
        <v>5</v>
      </c>
      <c r="AH44" s="45">
        <f t="shared" si="4"/>
        <v>7</v>
      </c>
      <c r="AO44" s="3"/>
      <c r="AP44" s="3"/>
    </row>
    <row r="45" spans="1:42" ht="15">
      <c r="A45" s="98"/>
      <c r="B45" s="101"/>
      <c r="C45" s="43" t="s">
        <v>14</v>
      </c>
      <c r="D45" s="28">
        <f aca="true" t="shared" si="44" ref="D45:AE45">D214+D383</f>
        <v>0</v>
      </c>
      <c r="E45" s="28">
        <f t="shared" si="44"/>
        <v>0</v>
      </c>
      <c r="F45" s="28">
        <f t="shared" si="44"/>
        <v>0</v>
      </c>
      <c r="G45" s="28">
        <f t="shared" si="44"/>
        <v>0</v>
      </c>
      <c r="H45" s="28">
        <f t="shared" si="44"/>
        <v>0</v>
      </c>
      <c r="I45" s="28">
        <f t="shared" si="44"/>
        <v>0</v>
      </c>
      <c r="J45" s="28">
        <f t="shared" si="44"/>
        <v>0</v>
      </c>
      <c r="K45" s="28">
        <f t="shared" si="44"/>
        <v>0</v>
      </c>
      <c r="L45" s="28">
        <f t="shared" si="44"/>
        <v>0</v>
      </c>
      <c r="M45" s="28">
        <f t="shared" si="44"/>
        <v>0</v>
      </c>
      <c r="N45" s="28">
        <f t="shared" si="44"/>
        <v>0</v>
      </c>
      <c r="O45" s="28">
        <f t="shared" si="44"/>
        <v>0</v>
      </c>
      <c r="P45" s="28">
        <f t="shared" si="44"/>
        <v>0</v>
      </c>
      <c r="Q45" s="28">
        <f t="shared" si="44"/>
        <v>0</v>
      </c>
      <c r="R45" s="28">
        <f t="shared" si="44"/>
        <v>0</v>
      </c>
      <c r="S45" s="28">
        <f t="shared" si="44"/>
        <v>0</v>
      </c>
      <c r="T45" s="28">
        <f t="shared" si="44"/>
        <v>0</v>
      </c>
      <c r="U45" s="28">
        <f t="shared" si="44"/>
        <v>0</v>
      </c>
      <c r="V45" s="28">
        <f t="shared" si="44"/>
        <v>0</v>
      </c>
      <c r="W45" s="28">
        <f t="shared" si="44"/>
        <v>0</v>
      </c>
      <c r="X45" s="28">
        <f t="shared" si="44"/>
        <v>0</v>
      </c>
      <c r="Y45" s="28">
        <f t="shared" si="44"/>
        <v>0</v>
      </c>
      <c r="Z45" s="28">
        <f t="shared" si="44"/>
        <v>0</v>
      </c>
      <c r="AA45" s="28">
        <f t="shared" si="44"/>
        <v>0</v>
      </c>
      <c r="AB45" s="28">
        <f t="shared" si="44"/>
        <v>0</v>
      </c>
      <c r="AC45" s="28">
        <f t="shared" si="44"/>
        <v>0</v>
      </c>
      <c r="AD45" s="28">
        <f t="shared" si="44"/>
        <v>0</v>
      </c>
      <c r="AE45" s="28">
        <f t="shared" si="44"/>
        <v>0</v>
      </c>
      <c r="AF45" s="45">
        <f t="shared" si="2"/>
        <v>0</v>
      </c>
      <c r="AG45" s="45">
        <f t="shared" si="3"/>
        <v>0</v>
      </c>
      <c r="AH45" s="45">
        <f t="shared" si="4"/>
        <v>0</v>
      </c>
      <c r="AO45" s="3"/>
      <c r="AP45" s="3"/>
    </row>
    <row r="46" spans="1:42" ht="26.25" customHeight="1">
      <c r="A46" s="98"/>
      <c r="B46" s="89" t="s">
        <v>29</v>
      </c>
      <c r="C46" s="43" t="s">
        <v>13</v>
      </c>
      <c r="D46" s="28">
        <f aca="true" t="shared" si="45" ref="D46:AE46">D215+D384</f>
        <v>0</v>
      </c>
      <c r="E46" s="28">
        <f t="shared" si="45"/>
        <v>0</v>
      </c>
      <c r="F46" s="28">
        <f t="shared" si="45"/>
        <v>0</v>
      </c>
      <c r="G46" s="28">
        <f t="shared" si="45"/>
        <v>0</v>
      </c>
      <c r="H46" s="28">
        <f t="shared" si="45"/>
        <v>0</v>
      </c>
      <c r="I46" s="28">
        <f t="shared" si="45"/>
        <v>0</v>
      </c>
      <c r="J46" s="28">
        <f t="shared" si="45"/>
        <v>0</v>
      </c>
      <c r="K46" s="28">
        <f t="shared" si="45"/>
        <v>0</v>
      </c>
      <c r="L46" s="28">
        <f t="shared" si="45"/>
        <v>0</v>
      </c>
      <c r="M46" s="28">
        <f t="shared" si="45"/>
        <v>0</v>
      </c>
      <c r="N46" s="28">
        <f t="shared" si="45"/>
        <v>1</v>
      </c>
      <c r="O46" s="28">
        <f t="shared" si="45"/>
        <v>3</v>
      </c>
      <c r="P46" s="28">
        <f t="shared" si="45"/>
        <v>0</v>
      </c>
      <c r="Q46" s="28">
        <f t="shared" si="45"/>
        <v>0</v>
      </c>
      <c r="R46" s="28">
        <f t="shared" si="45"/>
        <v>0</v>
      </c>
      <c r="S46" s="28">
        <f t="shared" si="45"/>
        <v>0</v>
      </c>
      <c r="T46" s="28">
        <f t="shared" si="45"/>
        <v>0</v>
      </c>
      <c r="U46" s="28">
        <f t="shared" si="45"/>
        <v>0</v>
      </c>
      <c r="V46" s="28">
        <f t="shared" si="45"/>
        <v>0</v>
      </c>
      <c r="W46" s="28">
        <f t="shared" si="45"/>
        <v>0</v>
      </c>
      <c r="X46" s="28">
        <f t="shared" si="45"/>
        <v>0</v>
      </c>
      <c r="Y46" s="28">
        <f t="shared" si="45"/>
        <v>0</v>
      </c>
      <c r="Z46" s="28">
        <f t="shared" si="45"/>
        <v>0</v>
      </c>
      <c r="AA46" s="28">
        <f t="shared" si="45"/>
        <v>0</v>
      </c>
      <c r="AB46" s="28">
        <f t="shared" si="45"/>
        <v>0</v>
      </c>
      <c r="AC46" s="28">
        <f t="shared" si="45"/>
        <v>0</v>
      </c>
      <c r="AD46" s="28">
        <f t="shared" si="45"/>
        <v>0</v>
      </c>
      <c r="AE46" s="28">
        <f t="shared" si="45"/>
        <v>0</v>
      </c>
      <c r="AF46" s="45">
        <f t="shared" si="2"/>
        <v>1</v>
      </c>
      <c r="AG46" s="45">
        <f t="shared" si="3"/>
        <v>3</v>
      </c>
      <c r="AH46" s="45">
        <f t="shared" si="4"/>
        <v>4</v>
      </c>
      <c r="AO46" s="3"/>
      <c r="AP46" s="3"/>
    </row>
    <row r="47" spans="1:42" ht="15">
      <c r="A47" s="98"/>
      <c r="B47" s="89"/>
      <c r="C47" s="43" t="s">
        <v>14</v>
      </c>
      <c r="D47" s="28">
        <f aca="true" t="shared" si="46" ref="D47:AE47">D216+D385</f>
        <v>0</v>
      </c>
      <c r="E47" s="28">
        <f t="shared" si="46"/>
        <v>0</v>
      </c>
      <c r="F47" s="28">
        <f t="shared" si="46"/>
        <v>0</v>
      </c>
      <c r="G47" s="28">
        <f t="shared" si="46"/>
        <v>0</v>
      </c>
      <c r="H47" s="28">
        <f t="shared" si="46"/>
        <v>0</v>
      </c>
      <c r="I47" s="28">
        <f t="shared" si="46"/>
        <v>0</v>
      </c>
      <c r="J47" s="28">
        <f t="shared" si="46"/>
        <v>0</v>
      </c>
      <c r="K47" s="28">
        <f t="shared" si="46"/>
        <v>0</v>
      </c>
      <c r="L47" s="28">
        <f t="shared" si="46"/>
        <v>0</v>
      </c>
      <c r="M47" s="28">
        <f t="shared" si="46"/>
        <v>0</v>
      </c>
      <c r="N47" s="28">
        <f t="shared" si="46"/>
        <v>0</v>
      </c>
      <c r="O47" s="28">
        <f t="shared" si="46"/>
        <v>0</v>
      </c>
      <c r="P47" s="28">
        <f t="shared" si="46"/>
        <v>0</v>
      </c>
      <c r="Q47" s="28">
        <f t="shared" si="46"/>
        <v>0</v>
      </c>
      <c r="R47" s="28">
        <f t="shared" si="46"/>
        <v>0</v>
      </c>
      <c r="S47" s="28">
        <f t="shared" si="46"/>
        <v>0</v>
      </c>
      <c r="T47" s="28">
        <f t="shared" si="46"/>
        <v>0</v>
      </c>
      <c r="U47" s="28">
        <f t="shared" si="46"/>
        <v>0</v>
      </c>
      <c r="V47" s="28">
        <f t="shared" si="46"/>
        <v>0</v>
      </c>
      <c r="W47" s="28">
        <f t="shared" si="46"/>
        <v>0</v>
      </c>
      <c r="X47" s="28">
        <f t="shared" si="46"/>
        <v>0</v>
      </c>
      <c r="Y47" s="28">
        <f t="shared" si="46"/>
        <v>0</v>
      </c>
      <c r="Z47" s="28">
        <f t="shared" si="46"/>
        <v>0</v>
      </c>
      <c r="AA47" s="28">
        <f t="shared" si="46"/>
        <v>0</v>
      </c>
      <c r="AB47" s="28">
        <f t="shared" si="46"/>
        <v>0</v>
      </c>
      <c r="AC47" s="28">
        <f t="shared" si="46"/>
        <v>0</v>
      </c>
      <c r="AD47" s="28">
        <f t="shared" si="46"/>
        <v>0</v>
      </c>
      <c r="AE47" s="28">
        <f t="shared" si="46"/>
        <v>0</v>
      </c>
      <c r="AF47" s="45">
        <f t="shared" si="2"/>
        <v>0</v>
      </c>
      <c r="AG47" s="45">
        <f t="shared" si="3"/>
        <v>0</v>
      </c>
      <c r="AH47" s="45">
        <f t="shared" si="4"/>
        <v>0</v>
      </c>
      <c r="AO47" s="3"/>
      <c r="AP47" s="3"/>
    </row>
    <row r="48" spans="1:42" ht="26.25" customHeight="1">
      <c r="A48" s="98"/>
      <c r="B48" s="90" t="s">
        <v>30</v>
      </c>
      <c r="C48" s="21" t="s">
        <v>13</v>
      </c>
      <c r="D48" s="27">
        <f aca="true" t="shared" si="47" ref="D48:AE48">D217+D386</f>
        <v>0</v>
      </c>
      <c r="E48" s="27">
        <f t="shared" si="47"/>
        <v>0</v>
      </c>
      <c r="F48" s="27">
        <f t="shared" si="47"/>
        <v>0</v>
      </c>
      <c r="G48" s="27">
        <f t="shared" si="47"/>
        <v>0</v>
      </c>
      <c r="H48" s="27">
        <f t="shared" si="47"/>
        <v>0</v>
      </c>
      <c r="I48" s="27">
        <f t="shared" si="47"/>
        <v>1</v>
      </c>
      <c r="J48" s="27">
        <f t="shared" si="47"/>
        <v>0</v>
      </c>
      <c r="K48" s="27">
        <f t="shared" si="47"/>
        <v>0</v>
      </c>
      <c r="L48" s="27">
        <f t="shared" si="47"/>
        <v>0</v>
      </c>
      <c r="M48" s="27">
        <f t="shared" si="47"/>
        <v>0</v>
      </c>
      <c r="N48" s="27">
        <f t="shared" si="47"/>
        <v>11</v>
      </c>
      <c r="O48" s="27">
        <f t="shared" si="47"/>
        <v>21</v>
      </c>
      <c r="P48" s="27">
        <f t="shared" si="47"/>
        <v>1</v>
      </c>
      <c r="Q48" s="27">
        <f t="shared" si="47"/>
        <v>5</v>
      </c>
      <c r="R48" s="27">
        <f t="shared" si="47"/>
        <v>0</v>
      </c>
      <c r="S48" s="27">
        <f t="shared" si="47"/>
        <v>0</v>
      </c>
      <c r="T48" s="27">
        <f t="shared" si="47"/>
        <v>0</v>
      </c>
      <c r="U48" s="27">
        <f t="shared" si="47"/>
        <v>1</v>
      </c>
      <c r="V48" s="27">
        <f t="shared" si="47"/>
        <v>0</v>
      </c>
      <c r="W48" s="27">
        <f t="shared" si="47"/>
        <v>0</v>
      </c>
      <c r="X48" s="27">
        <f t="shared" si="47"/>
        <v>0</v>
      </c>
      <c r="Y48" s="27">
        <f t="shared" si="47"/>
        <v>0</v>
      </c>
      <c r="Z48" s="27">
        <f t="shared" si="47"/>
        <v>0</v>
      </c>
      <c r="AA48" s="27">
        <f t="shared" si="47"/>
        <v>0</v>
      </c>
      <c r="AB48" s="27">
        <f t="shared" si="47"/>
        <v>0</v>
      </c>
      <c r="AC48" s="27">
        <f t="shared" si="47"/>
        <v>0</v>
      </c>
      <c r="AD48" s="27">
        <f t="shared" si="47"/>
        <v>0</v>
      </c>
      <c r="AE48" s="27">
        <f t="shared" si="47"/>
        <v>0</v>
      </c>
      <c r="AF48" s="45">
        <f t="shared" si="2"/>
        <v>12</v>
      </c>
      <c r="AG48" s="45">
        <f t="shared" si="3"/>
        <v>28</v>
      </c>
      <c r="AH48" s="45">
        <f t="shared" si="4"/>
        <v>40</v>
      </c>
      <c r="AO48" s="3"/>
      <c r="AP48" s="3"/>
    </row>
    <row r="49" spans="1:42" ht="15">
      <c r="A49" s="98"/>
      <c r="B49" s="90"/>
      <c r="C49" s="21" t="s">
        <v>14</v>
      </c>
      <c r="D49" s="27">
        <f aca="true" t="shared" si="48" ref="D49:AE49">D218+D387</f>
        <v>0</v>
      </c>
      <c r="E49" s="27">
        <f t="shared" si="48"/>
        <v>0</v>
      </c>
      <c r="F49" s="27">
        <f t="shared" si="48"/>
        <v>0</v>
      </c>
      <c r="G49" s="27">
        <f t="shared" si="48"/>
        <v>0</v>
      </c>
      <c r="H49" s="27">
        <f t="shared" si="48"/>
        <v>0</v>
      </c>
      <c r="I49" s="27">
        <f t="shared" si="48"/>
        <v>0</v>
      </c>
      <c r="J49" s="27">
        <f t="shared" si="48"/>
        <v>0</v>
      </c>
      <c r="K49" s="27">
        <f t="shared" si="48"/>
        <v>0</v>
      </c>
      <c r="L49" s="27">
        <f t="shared" si="48"/>
        <v>0</v>
      </c>
      <c r="M49" s="27">
        <f t="shared" si="48"/>
        <v>0</v>
      </c>
      <c r="N49" s="27">
        <f t="shared" si="48"/>
        <v>0</v>
      </c>
      <c r="O49" s="27">
        <f t="shared" si="48"/>
        <v>0</v>
      </c>
      <c r="P49" s="27">
        <f t="shared" si="48"/>
        <v>0</v>
      </c>
      <c r="Q49" s="27">
        <f t="shared" si="48"/>
        <v>0</v>
      </c>
      <c r="R49" s="27">
        <f t="shared" si="48"/>
        <v>0</v>
      </c>
      <c r="S49" s="27">
        <f t="shared" si="48"/>
        <v>0</v>
      </c>
      <c r="T49" s="27">
        <f t="shared" si="48"/>
        <v>0</v>
      </c>
      <c r="U49" s="27">
        <f t="shared" si="48"/>
        <v>0</v>
      </c>
      <c r="V49" s="27">
        <f t="shared" si="48"/>
        <v>0</v>
      </c>
      <c r="W49" s="27">
        <f t="shared" si="48"/>
        <v>0</v>
      </c>
      <c r="X49" s="27">
        <f t="shared" si="48"/>
        <v>0</v>
      </c>
      <c r="Y49" s="27">
        <f t="shared" si="48"/>
        <v>0</v>
      </c>
      <c r="Z49" s="27">
        <f t="shared" si="48"/>
        <v>0</v>
      </c>
      <c r="AA49" s="27">
        <f t="shared" si="48"/>
        <v>0</v>
      </c>
      <c r="AB49" s="27">
        <f t="shared" si="48"/>
        <v>0</v>
      </c>
      <c r="AC49" s="27">
        <f t="shared" si="48"/>
        <v>0</v>
      </c>
      <c r="AD49" s="27">
        <f t="shared" si="48"/>
        <v>0</v>
      </c>
      <c r="AE49" s="27">
        <f t="shared" si="48"/>
        <v>0</v>
      </c>
      <c r="AF49" s="45">
        <f t="shared" si="2"/>
        <v>0</v>
      </c>
      <c r="AG49" s="45">
        <f t="shared" si="3"/>
        <v>0</v>
      </c>
      <c r="AH49" s="45">
        <f t="shared" si="4"/>
        <v>0</v>
      </c>
      <c r="AO49" s="3"/>
      <c r="AP49" s="3"/>
    </row>
    <row r="50" spans="1:42" ht="15">
      <c r="A50" s="101" t="s">
        <v>31</v>
      </c>
      <c r="B50" s="101"/>
      <c r="C50" s="23" t="s">
        <v>13</v>
      </c>
      <c r="D50" s="28">
        <f aca="true" t="shared" si="49" ref="D50:AE50">D219+D388</f>
        <v>0</v>
      </c>
      <c r="E50" s="28">
        <f t="shared" si="49"/>
        <v>0</v>
      </c>
      <c r="F50" s="28">
        <f t="shared" si="49"/>
        <v>0</v>
      </c>
      <c r="G50" s="28">
        <f t="shared" si="49"/>
        <v>0</v>
      </c>
      <c r="H50" s="28">
        <f t="shared" si="49"/>
        <v>0</v>
      </c>
      <c r="I50" s="28">
        <f t="shared" si="49"/>
        <v>0</v>
      </c>
      <c r="J50" s="28">
        <f t="shared" si="49"/>
        <v>0</v>
      </c>
      <c r="K50" s="28">
        <f t="shared" si="49"/>
        <v>0</v>
      </c>
      <c r="L50" s="28">
        <f t="shared" si="49"/>
        <v>0</v>
      </c>
      <c r="M50" s="28">
        <f t="shared" si="49"/>
        <v>0</v>
      </c>
      <c r="N50" s="28">
        <f t="shared" si="49"/>
        <v>1</v>
      </c>
      <c r="O50" s="28">
        <f t="shared" si="49"/>
        <v>3</v>
      </c>
      <c r="P50" s="28">
        <f t="shared" si="49"/>
        <v>0</v>
      </c>
      <c r="Q50" s="28">
        <f t="shared" si="49"/>
        <v>1</v>
      </c>
      <c r="R50" s="28">
        <f t="shared" si="49"/>
        <v>0</v>
      </c>
      <c r="S50" s="28">
        <f t="shared" si="49"/>
        <v>0</v>
      </c>
      <c r="T50" s="28">
        <f t="shared" si="49"/>
        <v>0</v>
      </c>
      <c r="U50" s="28">
        <f t="shared" si="49"/>
        <v>0</v>
      </c>
      <c r="V50" s="28">
        <f t="shared" si="49"/>
        <v>0</v>
      </c>
      <c r="W50" s="28">
        <f t="shared" si="49"/>
        <v>0</v>
      </c>
      <c r="X50" s="28">
        <f t="shared" si="49"/>
        <v>0</v>
      </c>
      <c r="Y50" s="28">
        <f t="shared" si="49"/>
        <v>0</v>
      </c>
      <c r="Z50" s="28">
        <f t="shared" si="49"/>
        <v>0</v>
      </c>
      <c r="AA50" s="28">
        <f t="shared" si="49"/>
        <v>0</v>
      </c>
      <c r="AB50" s="28">
        <f t="shared" si="49"/>
        <v>0</v>
      </c>
      <c r="AC50" s="28">
        <f t="shared" si="49"/>
        <v>0</v>
      </c>
      <c r="AD50" s="28">
        <f t="shared" si="49"/>
        <v>0</v>
      </c>
      <c r="AE50" s="28">
        <f t="shared" si="49"/>
        <v>0</v>
      </c>
      <c r="AF50" s="45">
        <f t="shared" si="2"/>
        <v>1</v>
      </c>
      <c r="AG50" s="45">
        <f t="shared" si="3"/>
        <v>4</v>
      </c>
      <c r="AH50" s="45">
        <f t="shared" si="4"/>
        <v>5</v>
      </c>
      <c r="AO50" s="3"/>
      <c r="AP50" s="3"/>
    </row>
    <row r="51" spans="1:42" ht="15">
      <c r="A51" s="101"/>
      <c r="B51" s="101"/>
      <c r="C51" s="23" t="s">
        <v>14</v>
      </c>
      <c r="D51" s="28">
        <f aca="true" t="shared" si="50" ref="D51:AE51">D220+D389</f>
        <v>0</v>
      </c>
      <c r="E51" s="28">
        <f t="shared" si="50"/>
        <v>0</v>
      </c>
      <c r="F51" s="28">
        <f t="shared" si="50"/>
        <v>0</v>
      </c>
      <c r="G51" s="28">
        <f t="shared" si="50"/>
        <v>0</v>
      </c>
      <c r="H51" s="28">
        <f t="shared" si="50"/>
        <v>0</v>
      </c>
      <c r="I51" s="28">
        <f t="shared" si="50"/>
        <v>0</v>
      </c>
      <c r="J51" s="28">
        <f t="shared" si="50"/>
        <v>0</v>
      </c>
      <c r="K51" s="28">
        <f t="shared" si="50"/>
        <v>0</v>
      </c>
      <c r="L51" s="28">
        <f t="shared" si="50"/>
        <v>0</v>
      </c>
      <c r="M51" s="28">
        <f t="shared" si="50"/>
        <v>0</v>
      </c>
      <c r="N51" s="28">
        <f t="shared" si="50"/>
        <v>0</v>
      </c>
      <c r="O51" s="28">
        <f t="shared" si="50"/>
        <v>0</v>
      </c>
      <c r="P51" s="28">
        <f t="shared" si="50"/>
        <v>0</v>
      </c>
      <c r="Q51" s="28">
        <f t="shared" si="50"/>
        <v>0</v>
      </c>
      <c r="R51" s="28">
        <f t="shared" si="50"/>
        <v>0</v>
      </c>
      <c r="S51" s="28">
        <f t="shared" si="50"/>
        <v>0</v>
      </c>
      <c r="T51" s="28">
        <f t="shared" si="50"/>
        <v>0</v>
      </c>
      <c r="U51" s="28">
        <f t="shared" si="50"/>
        <v>0</v>
      </c>
      <c r="V51" s="28">
        <f t="shared" si="50"/>
        <v>0</v>
      </c>
      <c r="W51" s="28">
        <f t="shared" si="50"/>
        <v>0</v>
      </c>
      <c r="X51" s="28">
        <f t="shared" si="50"/>
        <v>0</v>
      </c>
      <c r="Y51" s="28">
        <f t="shared" si="50"/>
        <v>0</v>
      </c>
      <c r="Z51" s="28">
        <f t="shared" si="50"/>
        <v>0</v>
      </c>
      <c r="AA51" s="28">
        <f t="shared" si="50"/>
        <v>0</v>
      </c>
      <c r="AB51" s="28">
        <f t="shared" si="50"/>
        <v>0</v>
      </c>
      <c r="AC51" s="28">
        <f t="shared" si="50"/>
        <v>0</v>
      </c>
      <c r="AD51" s="28">
        <f t="shared" si="50"/>
        <v>0</v>
      </c>
      <c r="AE51" s="28">
        <f t="shared" si="50"/>
        <v>0</v>
      </c>
      <c r="AF51" s="45">
        <f t="shared" si="2"/>
        <v>0</v>
      </c>
      <c r="AG51" s="45">
        <f t="shared" si="3"/>
        <v>0</v>
      </c>
      <c r="AH51" s="45">
        <f t="shared" si="4"/>
        <v>0</v>
      </c>
      <c r="AO51" s="3"/>
      <c r="AP51" s="3"/>
    </row>
    <row r="52" spans="1:42" ht="26.25" customHeight="1">
      <c r="A52" s="81" t="s">
        <v>32</v>
      </c>
      <c r="B52" s="80" t="s">
        <v>110</v>
      </c>
      <c r="C52" s="23" t="s">
        <v>13</v>
      </c>
      <c r="D52" s="28">
        <f aca="true" t="shared" si="51" ref="D52:AE52">D221+D390</f>
        <v>0</v>
      </c>
      <c r="E52" s="28">
        <f t="shared" si="51"/>
        <v>0</v>
      </c>
      <c r="F52" s="28">
        <f t="shared" si="51"/>
        <v>0</v>
      </c>
      <c r="G52" s="28">
        <f t="shared" si="51"/>
        <v>0</v>
      </c>
      <c r="H52" s="28">
        <f t="shared" si="51"/>
        <v>0</v>
      </c>
      <c r="I52" s="28">
        <f t="shared" si="51"/>
        <v>0</v>
      </c>
      <c r="J52" s="28">
        <f t="shared" si="51"/>
        <v>0</v>
      </c>
      <c r="K52" s="28">
        <f t="shared" si="51"/>
        <v>0</v>
      </c>
      <c r="L52" s="28">
        <f t="shared" si="51"/>
        <v>0</v>
      </c>
      <c r="M52" s="28">
        <f t="shared" si="51"/>
        <v>0</v>
      </c>
      <c r="N52" s="28">
        <f t="shared" si="51"/>
        <v>4</v>
      </c>
      <c r="O52" s="28">
        <f t="shared" si="51"/>
        <v>2</v>
      </c>
      <c r="P52" s="28">
        <f t="shared" si="51"/>
        <v>0</v>
      </c>
      <c r="Q52" s="28">
        <f t="shared" si="51"/>
        <v>0</v>
      </c>
      <c r="R52" s="28">
        <f t="shared" si="51"/>
        <v>0</v>
      </c>
      <c r="S52" s="28">
        <f t="shared" si="51"/>
        <v>0</v>
      </c>
      <c r="T52" s="28">
        <f t="shared" si="51"/>
        <v>0</v>
      </c>
      <c r="U52" s="28">
        <f t="shared" si="51"/>
        <v>0</v>
      </c>
      <c r="V52" s="28">
        <f t="shared" si="51"/>
        <v>0</v>
      </c>
      <c r="W52" s="28">
        <f t="shared" si="51"/>
        <v>0</v>
      </c>
      <c r="X52" s="28">
        <f t="shared" si="51"/>
        <v>0</v>
      </c>
      <c r="Y52" s="28">
        <f t="shared" si="51"/>
        <v>0</v>
      </c>
      <c r="Z52" s="28">
        <f t="shared" si="51"/>
        <v>0</v>
      </c>
      <c r="AA52" s="28">
        <f t="shared" si="51"/>
        <v>0</v>
      </c>
      <c r="AB52" s="28">
        <f t="shared" si="51"/>
        <v>0</v>
      </c>
      <c r="AC52" s="28">
        <f t="shared" si="51"/>
        <v>0</v>
      </c>
      <c r="AD52" s="28">
        <f t="shared" si="51"/>
        <v>0</v>
      </c>
      <c r="AE52" s="28">
        <f t="shared" si="51"/>
        <v>0</v>
      </c>
      <c r="AF52" s="45">
        <f t="shared" si="2"/>
        <v>4</v>
      </c>
      <c r="AG52" s="45">
        <f t="shared" si="3"/>
        <v>2</v>
      </c>
      <c r="AH52" s="45">
        <f t="shared" si="4"/>
        <v>6</v>
      </c>
      <c r="AO52" s="3"/>
      <c r="AP52" s="3"/>
    </row>
    <row r="53" spans="1:42" ht="15">
      <c r="A53" s="90"/>
      <c r="B53" s="80"/>
      <c r="C53" s="23" t="s">
        <v>14</v>
      </c>
      <c r="D53" s="28">
        <f aca="true" t="shared" si="52" ref="D53:AE53">D222+D391</f>
        <v>0</v>
      </c>
      <c r="E53" s="28">
        <f t="shared" si="52"/>
        <v>0</v>
      </c>
      <c r="F53" s="28">
        <f t="shared" si="52"/>
        <v>0</v>
      </c>
      <c r="G53" s="28">
        <f t="shared" si="52"/>
        <v>0</v>
      </c>
      <c r="H53" s="28">
        <f t="shared" si="52"/>
        <v>0</v>
      </c>
      <c r="I53" s="28">
        <f t="shared" si="52"/>
        <v>0</v>
      </c>
      <c r="J53" s="28">
        <f t="shared" si="52"/>
        <v>0</v>
      </c>
      <c r="K53" s="28">
        <f t="shared" si="52"/>
        <v>0</v>
      </c>
      <c r="L53" s="28">
        <f t="shared" si="52"/>
        <v>0</v>
      </c>
      <c r="M53" s="28">
        <f t="shared" si="52"/>
        <v>0</v>
      </c>
      <c r="N53" s="28">
        <f t="shared" si="52"/>
        <v>0</v>
      </c>
      <c r="O53" s="28">
        <f t="shared" si="52"/>
        <v>0</v>
      </c>
      <c r="P53" s="28">
        <f t="shared" si="52"/>
        <v>0</v>
      </c>
      <c r="Q53" s="28">
        <f t="shared" si="52"/>
        <v>0</v>
      </c>
      <c r="R53" s="28">
        <f t="shared" si="52"/>
        <v>0</v>
      </c>
      <c r="S53" s="28">
        <f t="shared" si="52"/>
        <v>0</v>
      </c>
      <c r="T53" s="28">
        <f t="shared" si="52"/>
        <v>0</v>
      </c>
      <c r="U53" s="28">
        <f t="shared" si="52"/>
        <v>0</v>
      </c>
      <c r="V53" s="28">
        <f t="shared" si="52"/>
        <v>0</v>
      </c>
      <c r="W53" s="28">
        <f t="shared" si="52"/>
        <v>0</v>
      </c>
      <c r="X53" s="28">
        <f t="shared" si="52"/>
        <v>0</v>
      </c>
      <c r="Y53" s="28">
        <f t="shared" si="52"/>
        <v>0</v>
      </c>
      <c r="Z53" s="28">
        <f t="shared" si="52"/>
        <v>0</v>
      </c>
      <c r="AA53" s="28">
        <f t="shared" si="52"/>
        <v>0</v>
      </c>
      <c r="AB53" s="28">
        <f t="shared" si="52"/>
        <v>0</v>
      </c>
      <c r="AC53" s="28">
        <f t="shared" si="52"/>
        <v>0</v>
      </c>
      <c r="AD53" s="28">
        <f t="shared" si="52"/>
        <v>0</v>
      </c>
      <c r="AE53" s="28">
        <f t="shared" si="52"/>
        <v>0</v>
      </c>
      <c r="AF53" s="45">
        <f t="shared" si="2"/>
        <v>0</v>
      </c>
      <c r="AG53" s="45">
        <f t="shared" si="3"/>
        <v>0</v>
      </c>
      <c r="AH53" s="45">
        <f t="shared" si="4"/>
        <v>0</v>
      </c>
      <c r="AO53" s="3"/>
      <c r="AP53" s="3"/>
    </row>
    <row r="54" spans="1:42" ht="26.25" customHeight="1">
      <c r="A54" s="90"/>
      <c r="B54" s="80" t="s">
        <v>34</v>
      </c>
      <c r="C54" s="23" t="s">
        <v>13</v>
      </c>
      <c r="D54" s="28">
        <f aca="true" t="shared" si="53" ref="D54:AE54">D223+D392</f>
        <v>0</v>
      </c>
      <c r="E54" s="28">
        <f t="shared" si="53"/>
        <v>0</v>
      </c>
      <c r="F54" s="28">
        <f t="shared" si="53"/>
        <v>0</v>
      </c>
      <c r="G54" s="28">
        <f t="shared" si="53"/>
        <v>0</v>
      </c>
      <c r="H54" s="28">
        <f t="shared" si="53"/>
        <v>0</v>
      </c>
      <c r="I54" s="28">
        <f t="shared" si="53"/>
        <v>0</v>
      </c>
      <c r="J54" s="28">
        <f t="shared" si="53"/>
        <v>0</v>
      </c>
      <c r="K54" s="28">
        <f t="shared" si="53"/>
        <v>0</v>
      </c>
      <c r="L54" s="28">
        <f t="shared" si="53"/>
        <v>0</v>
      </c>
      <c r="M54" s="28">
        <f t="shared" si="53"/>
        <v>0</v>
      </c>
      <c r="N54" s="28">
        <f t="shared" si="53"/>
        <v>0</v>
      </c>
      <c r="O54" s="28">
        <f t="shared" si="53"/>
        <v>0</v>
      </c>
      <c r="P54" s="28">
        <f t="shared" si="53"/>
        <v>0</v>
      </c>
      <c r="Q54" s="28">
        <f t="shared" si="53"/>
        <v>0</v>
      </c>
      <c r="R54" s="28">
        <f t="shared" si="53"/>
        <v>0</v>
      </c>
      <c r="S54" s="28">
        <f t="shared" si="53"/>
        <v>0</v>
      </c>
      <c r="T54" s="28">
        <f t="shared" si="53"/>
        <v>0</v>
      </c>
      <c r="U54" s="28">
        <f t="shared" si="53"/>
        <v>0</v>
      </c>
      <c r="V54" s="28">
        <f t="shared" si="53"/>
        <v>0</v>
      </c>
      <c r="W54" s="28">
        <f t="shared" si="53"/>
        <v>0</v>
      </c>
      <c r="X54" s="28">
        <f t="shared" si="53"/>
        <v>0</v>
      </c>
      <c r="Y54" s="28">
        <f t="shared" si="53"/>
        <v>0</v>
      </c>
      <c r="Z54" s="28">
        <f t="shared" si="53"/>
        <v>0</v>
      </c>
      <c r="AA54" s="28">
        <f t="shared" si="53"/>
        <v>0</v>
      </c>
      <c r="AB54" s="28">
        <f t="shared" si="53"/>
        <v>0</v>
      </c>
      <c r="AC54" s="28">
        <f t="shared" si="53"/>
        <v>0</v>
      </c>
      <c r="AD54" s="28">
        <f t="shared" si="53"/>
        <v>0</v>
      </c>
      <c r="AE54" s="28">
        <f t="shared" si="53"/>
        <v>0</v>
      </c>
      <c r="AF54" s="45">
        <f t="shared" si="2"/>
        <v>0</v>
      </c>
      <c r="AG54" s="45">
        <f t="shared" si="3"/>
        <v>0</v>
      </c>
      <c r="AH54" s="45">
        <f t="shared" si="4"/>
        <v>0</v>
      </c>
      <c r="AO54" s="3"/>
      <c r="AP54" s="3"/>
    </row>
    <row r="55" spans="1:42" ht="15">
      <c r="A55" s="90"/>
      <c r="B55" s="80"/>
      <c r="C55" s="23" t="s">
        <v>14</v>
      </c>
      <c r="D55" s="28">
        <f aca="true" t="shared" si="54" ref="D55:AE55">D224+D393</f>
        <v>0</v>
      </c>
      <c r="E55" s="28">
        <f t="shared" si="54"/>
        <v>0</v>
      </c>
      <c r="F55" s="28">
        <f t="shared" si="54"/>
        <v>0</v>
      </c>
      <c r="G55" s="28">
        <f t="shared" si="54"/>
        <v>0</v>
      </c>
      <c r="H55" s="28">
        <f t="shared" si="54"/>
        <v>0</v>
      </c>
      <c r="I55" s="28">
        <f t="shared" si="54"/>
        <v>0</v>
      </c>
      <c r="J55" s="28">
        <f t="shared" si="54"/>
        <v>0</v>
      </c>
      <c r="K55" s="28">
        <f t="shared" si="54"/>
        <v>0</v>
      </c>
      <c r="L55" s="28">
        <f t="shared" si="54"/>
        <v>0</v>
      </c>
      <c r="M55" s="28">
        <f t="shared" si="54"/>
        <v>0</v>
      </c>
      <c r="N55" s="28">
        <f t="shared" si="54"/>
        <v>0</v>
      </c>
      <c r="O55" s="28">
        <f t="shared" si="54"/>
        <v>0</v>
      </c>
      <c r="P55" s="28">
        <f t="shared" si="54"/>
        <v>0</v>
      </c>
      <c r="Q55" s="28">
        <f t="shared" si="54"/>
        <v>0</v>
      </c>
      <c r="R55" s="28">
        <f t="shared" si="54"/>
        <v>0</v>
      </c>
      <c r="S55" s="28">
        <f t="shared" si="54"/>
        <v>0</v>
      </c>
      <c r="T55" s="28">
        <f t="shared" si="54"/>
        <v>0</v>
      </c>
      <c r="U55" s="28">
        <f t="shared" si="54"/>
        <v>0</v>
      </c>
      <c r="V55" s="28">
        <f t="shared" si="54"/>
        <v>0</v>
      </c>
      <c r="W55" s="28">
        <f t="shared" si="54"/>
        <v>0</v>
      </c>
      <c r="X55" s="28">
        <f t="shared" si="54"/>
        <v>0</v>
      </c>
      <c r="Y55" s="28">
        <f t="shared" si="54"/>
        <v>0</v>
      </c>
      <c r="Z55" s="28">
        <f t="shared" si="54"/>
        <v>0</v>
      </c>
      <c r="AA55" s="28">
        <f t="shared" si="54"/>
        <v>0</v>
      </c>
      <c r="AB55" s="28">
        <f t="shared" si="54"/>
        <v>0</v>
      </c>
      <c r="AC55" s="28">
        <f t="shared" si="54"/>
        <v>0</v>
      </c>
      <c r="AD55" s="28">
        <f t="shared" si="54"/>
        <v>0</v>
      </c>
      <c r="AE55" s="28">
        <f t="shared" si="54"/>
        <v>0</v>
      </c>
      <c r="AF55" s="45">
        <f t="shared" si="2"/>
        <v>0</v>
      </c>
      <c r="AG55" s="45">
        <f t="shared" si="3"/>
        <v>0</v>
      </c>
      <c r="AH55" s="45">
        <f t="shared" si="4"/>
        <v>0</v>
      </c>
      <c r="AO55" s="3"/>
      <c r="AP55" s="3"/>
    </row>
    <row r="56" spans="1:42" ht="15">
      <c r="A56" s="90"/>
      <c r="B56" s="80" t="s">
        <v>35</v>
      </c>
      <c r="C56" s="23" t="s">
        <v>13</v>
      </c>
      <c r="D56" s="28">
        <f aca="true" t="shared" si="55" ref="D56:AE56">D225+D394</f>
        <v>0</v>
      </c>
      <c r="E56" s="28">
        <f t="shared" si="55"/>
        <v>0</v>
      </c>
      <c r="F56" s="28">
        <f t="shared" si="55"/>
        <v>0</v>
      </c>
      <c r="G56" s="28">
        <f t="shared" si="55"/>
        <v>0</v>
      </c>
      <c r="H56" s="28">
        <f t="shared" si="55"/>
        <v>0</v>
      </c>
      <c r="I56" s="28">
        <f t="shared" si="55"/>
        <v>0</v>
      </c>
      <c r="J56" s="28">
        <f t="shared" si="55"/>
        <v>0</v>
      </c>
      <c r="K56" s="28">
        <f t="shared" si="55"/>
        <v>0</v>
      </c>
      <c r="L56" s="28">
        <f t="shared" si="55"/>
        <v>0</v>
      </c>
      <c r="M56" s="28">
        <f t="shared" si="55"/>
        <v>0</v>
      </c>
      <c r="N56" s="28">
        <f t="shared" si="55"/>
        <v>0</v>
      </c>
      <c r="O56" s="28">
        <f t="shared" si="55"/>
        <v>1</v>
      </c>
      <c r="P56" s="28">
        <f t="shared" si="55"/>
        <v>1</v>
      </c>
      <c r="Q56" s="28">
        <f t="shared" si="55"/>
        <v>1</v>
      </c>
      <c r="R56" s="28">
        <f t="shared" si="55"/>
        <v>0</v>
      </c>
      <c r="S56" s="28">
        <f t="shared" si="55"/>
        <v>0</v>
      </c>
      <c r="T56" s="28">
        <f t="shared" si="55"/>
        <v>0</v>
      </c>
      <c r="U56" s="28">
        <f t="shared" si="55"/>
        <v>0</v>
      </c>
      <c r="V56" s="28">
        <f t="shared" si="55"/>
        <v>0</v>
      </c>
      <c r="W56" s="28">
        <f t="shared" si="55"/>
        <v>0</v>
      </c>
      <c r="X56" s="28">
        <f t="shared" si="55"/>
        <v>0</v>
      </c>
      <c r="Y56" s="28">
        <f t="shared" si="55"/>
        <v>0</v>
      </c>
      <c r="Z56" s="28">
        <f t="shared" si="55"/>
        <v>0</v>
      </c>
      <c r="AA56" s="28">
        <f t="shared" si="55"/>
        <v>0</v>
      </c>
      <c r="AB56" s="28">
        <f t="shared" si="55"/>
        <v>0</v>
      </c>
      <c r="AC56" s="28">
        <f t="shared" si="55"/>
        <v>0</v>
      </c>
      <c r="AD56" s="28">
        <f t="shared" si="55"/>
        <v>0</v>
      </c>
      <c r="AE56" s="28">
        <f t="shared" si="55"/>
        <v>0</v>
      </c>
      <c r="AF56" s="45">
        <f t="shared" si="2"/>
        <v>1</v>
      </c>
      <c r="AG56" s="45">
        <f t="shared" si="3"/>
        <v>2</v>
      </c>
      <c r="AH56" s="45">
        <f t="shared" si="4"/>
        <v>3</v>
      </c>
      <c r="AO56" s="3"/>
      <c r="AP56" s="3"/>
    </row>
    <row r="57" spans="1:42" ht="15">
      <c r="A57" s="90"/>
      <c r="B57" s="80"/>
      <c r="C57" s="23" t="s">
        <v>14</v>
      </c>
      <c r="D57" s="28">
        <f aca="true" t="shared" si="56" ref="D57:AE57">D226+D395</f>
        <v>0</v>
      </c>
      <c r="E57" s="28">
        <f t="shared" si="56"/>
        <v>0</v>
      </c>
      <c r="F57" s="28">
        <f t="shared" si="56"/>
        <v>0</v>
      </c>
      <c r="G57" s="28">
        <f t="shared" si="56"/>
        <v>0</v>
      </c>
      <c r="H57" s="28">
        <f t="shared" si="56"/>
        <v>0</v>
      </c>
      <c r="I57" s="28">
        <f t="shared" si="56"/>
        <v>0</v>
      </c>
      <c r="J57" s="28">
        <f t="shared" si="56"/>
        <v>0</v>
      </c>
      <c r="K57" s="28">
        <f t="shared" si="56"/>
        <v>0</v>
      </c>
      <c r="L57" s="28">
        <f t="shared" si="56"/>
        <v>0</v>
      </c>
      <c r="M57" s="28">
        <f t="shared" si="56"/>
        <v>0</v>
      </c>
      <c r="N57" s="28">
        <f t="shared" si="56"/>
        <v>0</v>
      </c>
      <c r="O57" s="28">
        <f t="shared" si="56"/>
        <v>0</v>
      </c>
      <c r="P57" s="28">
        <f t="shared" si="56"/>
        <v>0</v>
      </c>
      <c r="Q57" s="28">
        <f t="shared" si="56"/>
        <v>0</v>
      </c>
      <c r="R57" s="28">
        <f t="shared" si="56"/>
        <v>0</v>
      </c>
      <c r="S57" s="28">
        <f t="shared" si="56"/>
        <v>0</v>
      </c>
      <c r="T57" s="28">
        <f t="shared" si="56"/>
        <v>0</v>
      </c>
      <c r="U57" s="28">
        <f t="shared" si="56"/>
        <v>0</v>
      </c>
      <c r="V57" s="28">
        <f t="shared" si="56"/>
        <v>0</v>
      </c>
      <c r="W57" s="28">
        <f t="shared" si="56"/>
        <v>0</v>
      </c>
      <c r="X57" s="28">
        <f t="shared" si="56"/>
        <v>0</v>
      </c>
      <c r="Y57" s="28">
        <f t="shared" si="56"/>
        <v>0</v>
      </c>
      <c r="Z57" s="28">
        <f t="shared" si="56"/>
        <v>0</v>
      </c>
      <c r="AA57" s="28">
        <f t="shared" si="56"/>
        <v>0</v>
      </c>
      <c r="AB57" s="28">
        <f t="shared" si="56"/>
        <v>0</v>
      </c>
      <c r="AC57" s="28">
        <f t="shared" si="56"/>
        <v>0</v>
      </c>
      <c r="AD57" s="28">
        <f t="shared" si="56"/>
        <v>0</v>
      </c>
      <c r="AE57" s="28">
        <f t="shared" si="56"/>
        <v>0</v>
      </c>
      <c r="AF57" s="45">
        <f t="shared" si="2"/>
        <v>0</v>
      </c>
      <c r="AG57" s="45">
        <f t="shared" si="3"/>
        <v>0</v>
      </c>
      <c r="AH57" s="45">
        <f t="shared" si="4"/>
        <v>0</v>
      </c>
      <c r="AO57" s="3"/>
      <c r="AP57" s="3"/>
    </row>
    <row r="58" spans="1:42" ht="15">
      <c r="A58" s="90"/>
      <c r="B58" s="80" t="s">
        <v>36</v>
      </c>
      <c r="C58" s="23" t="s">
        <v>13</v>
      </c>
      <c r="D58" s="28">
        <f aca="true" t="shared" si="57" ref="D58:AE58">D227+D396</f>
        <v>0</v>
      </c>
      <c r="E58" s="28">
        <f t="shared" si="57"/>
        <v>0</v>
      </c>
      <c r="F58" s="28">
        <f t="shared" si="57"/>
        <v>0</v>
      </c>
      <c r="G58" s="28">
        <f t="shared" si="57"/>
        <v>0</v>
      </c>
      <c r="H58" s="28">
        <f t="shared" si="57"/>
        <v>0</v>
      </c>
      <c r="I58" s="28">
        <f t="shared" si="57"/>
        <v>0</v>
      </c>
      <c r="J58" s="28">
        <f t="shared" si="57"/>
        <v>0</v>
      </c>
      <c r="K58" s="28">
        <f t="shared" si="57"/>
        <v>0</v>
      </c>
      <c r="L58" s="28">
        <f t="shared" si="57"/>
        <v>0</v>
      </c>
      <c r="M58" s="28">
        <f t="shared" si="57"/>
        <v>0</v>
      </c>
      <c r="N58" s="28">
        <f t="shared" si="57"/>
        <v>1</v>
      </c>
      <c r="O58" s="28">
        <f t="shared" si="57"/>
        <v>0</v>
      </c>
      <c r="P58" s="28">
        <f t="shared" si="57"/>
        <v>3</v>
      </c>
      <c r="Q58" s="28">
        <f t="shared" si="57"/>
        <v>0</v>
      </c>
      <c r="R58" s="28">
        <f t="shared" si="57"/>
        <v>0</v>
      </c>
      <c r="S58" s="28">
        <f t="shared" si="57"/>
        <v>0</v>
      </c>
      <c r="T58" s="28">
        <f t="shared" si="57"/>
        <v>0</v>
      </c>
      <c r="U58" s="28">
        <f t="shared" si="57"/>
        <v>0</v>
      </c>
      <c r="V58" s="28">
        <f t="shared" si="57"/>
        <v>0</v>
      </c>
      <c r="W58" s="28">
        <f t="shared" si="57"/>
        <v>0</v>
      </c>
      <c r="X58" s="28">
        <f t="shared" si="57"/>
        <v>0</v>
      </c>
      <c r="Y58" s="28">
        <f t="shared" si="57"/>
        <v>0</v>
      </c>
      <c r="Z58" s="28">
        <f t="shared" si="57"/>
        <v>0</v>
      </c>
      <c r="AA58" s="28">
        <f t="shared" si="57"/>
        <v>0</v>
      </c>
      <c r="AB58" s="28">
        <f t="shared" si="57"/>
        <v>0</v>
      </c>
      <c r="AC58" s="28">
        <f t="shared" si="57"/>
        <v>0</v>
      </c>
      <c r="AD58" s="28">
        <f t="shared" si="57"/>
        <v>0</v>
      </c>
      <c r="AE58" s="28">
        <f t="shared" si="57"/>
        <v>0</v>
      </c>
      <c r="AF58" s="45">
        <f t="shared" si="2"/>
        <v>4</v>
      </c>
      <c r="AG58" s="45">
        <f t="shared" si="3"/>
        <v>0</v>
      </c>
      <c r="AH58" s="45">
        <f t="shared" si="4"/>
        <v>4</v>
      </c>
      <c r="AO58" s="3"/>
      <c r="AP58" s="3"/>
    </row>
    <row r="59" spans="1:42" ht="15">
      <c r="A59" s="90"/>
      <c r="B59" s="80"/>
      <c r="C59" s="23" t="s">
        <v>14</v>
      </c>
      <c r="D59" s="28">
        <f aca="true" t="shared" si="58" ref="D59:AE59">D228+D397</f>
        <v>0</v>
      </c>
      <c r="E59" s="28">
        <f t="shared" si="58"/>
        <v>0</v>
      </c>
      <c r="F59" s="28">
        <f t="shared" si="58"/>
        <v>0</v>
      </c>
      <c r="G59" s="28">
        <f t="shared" si="58"/>
        <v>0</v>
      </c>
      <c r="H59" s="28">
        <f t="shared" si="58"/>
        <v>0</v>
      </c>
      <c r="I59" s="28">
        <f t="shared" si="58"/>
        <v>0</v>
      </c>
      <c r="J59" s="28">
        <f t="shared" si="58"/>
        <v>0</v>
      </c>
      <c r="K59" s="28">
        <f t="shared" si="58"/>
        <v>0</v>
      </c>
      <c r="L59" s="28">
        <f t="shared" si="58"/>
        <v>0</v>
      </c>
      <c r="M59" s="28">
        <f t="shared" si="58"/>
        <v>0</v>
      </c>
      <c r="N59" s="28">
        <f t="shared" si="58"/>
        <v>0</v>
      </c>
      <c r="O59" s="28">
        <f t="shared" si="58"/>
        <v>0</v>
      </c>
      <c r="P59" s="28">
        <f t="shared" si="58"/>
        <v>0</v>
      </c>
      <c r="Q59" s="28">
        <f t="shared" si="58"/>
        <v>0</v>
      </c>
      <c r="R59" s="28">
        <f t="shared" si="58"/>
        <v>0</v>
      </c>
      <c r="S59" s="28">
        <f t="shared" si="58"/>
        <v>0</v>
      </c>
      <c r="T59" s="28">
        <f t="shared" si="58"/>
        <v>0</v>
      </c>
      <c r="U59" s="28">
        <f t="shared" si="58"/>
        <v>0</v>
      </c>
      <c r="V59" s="28">
        <f t="shared" si="58"/>
        <v>0</v>
      </c>
      <c r="W59" s="28">
        <f t="shared" si="58"/>
        <v>0</v>
      </c>
      <c r="X59" s="28">
        <f t="shared" si="58"/>
        <v>0</v>
      </c>
      <c r="Y59" s="28">
        <f t="shared" si="58"/>
        <v>0</v>
      </c>
      <c r="Z59" s="28">
        <f t="shared" si="58"/>
        <v>0</v>
      </c>
      <c r="AA59" s="28">
        <f t="shared" si="58"/>
        <v>0</v>
      </c>
      <c r="AB59" s="28">
        <f t="shared" si="58"/>
        <v>0</v>
      </c>
      <c r="AC59" s="28">
        <f t="shared" si="58"/>
        <v>0</v>
      </c>
      <c r="AD59" s="28">
        <f t="shared" si="58"/>
        <v>0</v>
      </c>
      <c r="AE59" s="28">
        <f t="shared" si="58"/>
        <v>0</v>
      </c>
      <c r="AF59" s="45">
        <f t="shared" si="2"/>
        <v>0</v>
      </c>
      <c r="AG59" s="45">
        <f t="shared" si="3"/>
        <v>0</v>
      </c>
      <c r="AH59" s="45">
        <f t="shared" si="4"/>
        <v>0</v>
      </c>
      <c r="AO59" s="3"/>
      <c r="AP59" s="3"/>
    </row>
    <row r="60" spans="1:42" ht="26.25" customHeight="1">
      <c r="A60" s="90"/>
      <c r="B60" s="80" t="s">
        <v>37</v>
      </c>
      <c r="C60" s="23" t="s">
        <v>13</v>
      </c>
      <c r="D60" s="28">
        <f aca="true" t="shared" si="59" ref="D60:AE60">D229+D398</f>
        <v>0</v>
      </c>
      <c r="E60" s="28">
        <f t="shared" si="59"/>
        <v>0</v>
      </c>
      <c r="F60" s="28">
        <f t="shared" si="59"/>
        <v>0</v>
      </c>
      <c r="G60" s="28">
        <f t="shared" si="59"/>
        <v>0</v>
      </c>
      <c r="H60" s="28">
        <f t="shared" si="59"/>
        <v>0</v>
      </c>
      <c r="I60" s="28">
        <f t="shared" si="59"/>
        <v>0</v>
      </c>
      <c r="J60" s="28">
        <f t="shared" si="59"/>
        <v>0</v>
      </c>
      <c r="K60" s="28">
        <f t="shared" si="59"/>
        <v>0</v>
      </c>
      <c r="L60" s="28">
        <f t="shared" si="59"/>
        <v>0</v>
      </c>
      <c r="M60" s="28">
        <f t="shared" si="59"/>
        <v>0</v>
      </c>
      <c r="N60" s="28">
        <f t="shared" si="59"/>
        <v>0</v>
      </c>
      <c r="O60" s="28">
        <f t="shared" si="59"/>
        <v>3</v>
      </c>
      <c r="P60" s="28">
        <f t="shared" si="59"/>
        <v>0</v>
      </c>
      <c r="Q60" s="28">
        <f t="shared" si="59"/>
        <v>0</v>
      </c>
      <c r="R60" s="28">
        <f t="shared" si="59"/>
        <v>0</v>
      </c>
      <c r="S60" s="28">
        <f t="shared" si="59"/>
        <v>0</v>
      </c>
      <c r="T60" s="28">
        <f t="shared" si="59"/>
        <v>0</v>
      </c>
      <c r="U60" s="28">
        <f t="shared" si="59"/>
        <v>0</v>
      </c>
      <c r="V60" s="28">
        <f t="shared" si="59"/>
        <v>0</v>
      </c>
      <c r="W60" s="28">
        <f t="shared" si="59"/>
        <v>0</v>
      </c>
      <c r="X60" s="28">
        <f t="shared" si="59"/>
        <v>0</v>
      </c>
      <c r="Y60" s="28">
        <f t="shared" si="59"/>
        <v>0</v>
      </c>
      <c r="Z60" s="28">
        <f t="shared" si="59"/>
        <v>0</v>
      </c>
      <c r="AA60" s="28">
        <f t="shared" si="59"/>
        <v>0</v>
      </c>
      <c r="AB60" s="28">
        <f t="shared" si="59"/>
        <v>0</v>
      </c>
      <c r="AC60" s="28">
        <f t="shared" si="59"/>
        <v>0</v>
      </c>
      <c r="AD60" s="28">
        <f t="shared" si="59"/>
        <v>0</v>
      </c>
      <c r="AE60" s="28">
        <f t="shared" si="59"/>
        <v>0</v>
      </c>
      <c r="AF60" s="45">
        <f t="shared" si="2"/>
        <v>0</v>
      </c>
      <c r="AG60" s="45">
        <f t="shared" si="3"/>
        <v>3</v>
      </c>
      <c r="AH60" s="45">
        <f t="shared" si="4"/>
        <v>3</v>
      </c>
      <c r="AO60" s="3"/>
      <c r="AP60" s="3"/>
    </row>
    <row r="61" spans="1:42" ht="15">
      <c r="A61" s="90"/>
      <c r="B61" s="80"/>
      <c r="C61" s="23" t="s">
        <v>14</v>
      </c>
      <c r="D61" s="28">
        <f aca="true" t="shared" si="60" ref="D61:AE61">D230+D399</f>
        <v>0</v>
      </c>
      <c r="E61" s="28">
        <f t="shared" si="60"/>
        <v>0</v>
      </c>
      <c r="F61" s="28">
        <f t="shared" si="60"/>
        <v>0</v>
      </c>
      <c r="G61" s="28">
        <f t="shared" si="60"/>
        <v>0</v>
      </c>
      <c r="H61" s="28">
        <f t="shared" si="60"/>
        <v>0</v>
      </c>
      <c r="I61" s="28">
        <f t="shared" si="60"/>
        <v>0</v>
      </c>
      <c r="J61" s="28">
        <f t="shared" si="60"/>
        <v>0</v>
      </c>
      <c r="K61" s="28">
        <f t="shared" si="60"/>
        <v>0</v>
      </c>
      <c r="L61" s="28">
        <f t="shared" si="60"/>
        <v>0</v>
      </c>
      <c r="M61" s="28">
        <f t="shared" si="60"/>
        <v>0</v>
      </c>
      <c r="N61" s="28">
        <f t="shared" si="60"/>
        <v>0</v>
      </c>
      <c r="O61" s="28">
        <f t="shared" si="60"/>
        <v>0</v>
      </c>
      <c r="P61" s="28">
        <f t="shared" si="60"/>
        <v>0</v>
      </c>
      <c r="Q61" s="28">
        <f t="shared" si="60"/>
        <v>0</v>
      </c>
      <c r="R61" s="28">
        <f t="shared" si="60"/>
        <v>0</v>
      </c>
      <c r="S61" s="28">
        <f t="shared" si="60"/>
        <v>0</v>
      </c>
      <c r="T61" s="28">
        <f t="shared" si="60"/>
        <v>0</v>
      </c>
      <c r="U61" s="28">
        <f t="shared" si="60"/>
        <v>0</v>
      </c>
      <c r="V61" s="28">
        <f t="shared" si="60"/>
        <v>0</v>
      </c>
      <c r="W61" s="28">
        <f t="shared" si="60"/>
        <v>0</v>
      </c>
      <c r="X61" s="28">
        <f t="shared" si="60"/>
        <v>0</v>
      </c>
      <c r="Y61" s="28">
        <f t="shared" si="60"/>
        <v>0</v>
      </c>
      <c r="Z61" s="28">
        <f t="shared" si="60"/>
        <v>0</v>
      </c>
      <c r="AA61" s="28">
        <f t="shared" si="60"/>
        <v>0</v>
      </c>
      <c r="AB61" s="28">
        <f t="shared" si="60"/>
        <v>0</v>
      </c>
      <c r="AC61" s="28">
        <f t="shared" si="60"/>
        <v>0</v>
      </c>
      <c r="AD61" s="28">
        <f t="shared" si="60"/>
        <v>0</v>
      </c>
      <c r="AE61" s="28">
        <f t="shared" si="60"/>
        <v>0</v>
      </c>
      <c r="AF61" s="45">
        <f t="shared" si="2"/>
        <v>0</v>
      </c>
      <c r="AG61" s="45">
        <f t="shared" si="3"/>
        <v>0</v>
      </c>
      <c r="AH61" s="45">
        <f t="shared" si="4"/>
        <v>0</v>
      </c>
      <c r="AO61" s="3"/>
      <c r="AP61" s="3"/>
    </row>
    <row r="62" spans="1:42" ht="26.25" customHeight="1">
      <c r="A62" s="90"/>
      <c r="B62" s="80" t="s">
        <v>38</v>
      </c>
      <c r="C62" s="23" t="s">
        <v>13</v>
      </c>
      <c r="D62" s="28">
        <f aca="true" t="shared" si="61" ref="D62:AE62">D231+D400</f>
        <v>0</v>
      </c>
      <c r="E62" s="28">
        <f t="shared" si="61"/>
        <v>0</v>
      </c>
      <c r="F62" s="28">
        <f t="shared" si="61"/>
        <v>0</v>
      </c>
      <c r="G62" s="28">
        <f t="shared" si="61"/>
        <v>0</v>
      </c>
      <c r="H62" s="28">
        <f t="shared" si="61"/>
        <v>0</v>
      </c>
      <c r="I62" s="28">
        <f t="shared" si="61"/>
        <v>0</v>
      </c>
      <c r="J62" s="28">
        <f t="shared" si="61"/>
        <v>0</v>
      </c>
      <c r="K62" s="28">
        <f t="shared" si="61"/>
        <v>0</v>
      </c>
      <c r="L62" s="28">
        <f t="shared" si="61"/>
        <v>0</v>
      </c>
      <c r="M62" s="28">
        <f t="shared" si="61"/>
        <v>0</v>
      </c>
      <c r="N62" s="28">
        <f t="shared" si="61"/>
        <v>0</v>
      </c>
      <c r="O62" s="28">
        <f t="shared" si="61"/>
        <v>1</v>
      </c>
      <c r="P62" s="28">
        <f t="shared" si="61"/>
        <v>0</v>
      </c>
      <c r="Q62" s="28">
        <f t="shared" si="61"/>
        <v>1</v>
      </c>
      <c r="R62" s="28">
        <f t="shared" si="61"/>
        <v>0</v>
      </c>
      <c r="S62" s="28">
        <f t="shared" si="61"/>
        <v>0</v>
      </c>
      <c r="T62" s="28">
        <f t="shared" si="61"/>
        <v>0</v>
      </c>
      <c r="U62" s="28">
        <f t="shared" si="61"/>
        <v>1</v>
      </c>
      <c r="V62" s="28">
        <f t="shared" si="61"/>
        <v>0</v>
      </c>
      <c r="W62" s="28">
        <f t="shared" si="61"/>
        <v>0</v>
      </c>
      <c r="X62" s="28">
        <f t="shared" si="61"/>
        <v>0</v>
      </c>
      <c r="Y62" s="28">
        <f t="shared" si="61"/>
        <v>0</v>
      </c>
      <c r="Z62" s="28">
        <f t="shared" si="61"/>
        <v>0</v>
      </c>
      <c r="AA62" s="28">
        <f t="shared" si="61"/>
        <v>0</v>
      </c>
      <c r="AB62" s="28">
        <f t="shared" si="61"/>
        <v>0</v>
      </c>
      <c r="AC62" s="28">
        <f t="shared" si="61"/>
        <v>0</v>
      </c>
      <c r="AD62" s="28">
        <f t="shared" si="61"/>
        <v>0</v>
      </c>
      <c r="AE62" s="28">
        <f t="shared" si="61"/>
        <v>0</v>
      </c>
      <c r="AF62" s="45">
        <f t="shared" si="2"/>
        <v>0</v>
      </c>
      <c r="AG62" s="45">
        <f t="shared" si="3"/>
        <v>3</v>
      </c>
      <c r="AH62" s="45">
        <f t="shared" si="4"/>
        <v>3</v>
      </c>
      <c r="AO62" s="3"/>
      <c r="AP62" s="3"/>
    </row>
    <row r="63" spans="1:42" ht="15">
      <c r="A63" s="90"/>
      <c r="B63" s="80"/>
      <c r="C63" s="23" t="s">
        <v>14</v>
      </c>
      <c r="D63" s="28">
        <f aca="true" t="shared" si="62" ref="D63:AE63">D232+D401</f>
        <v>0</v>
      </c>
      <c r="E63" s="28">
        <f t="shared" si="62"/>
        <v>0</v>
      </c>
      <c r="F63" s="28">
        <f t="shared" si="62"/>
        <v>0</v>
      </c>
      <c r="G63" s="28">
        <f t="shared" si="62"/>
        <v>0</v>
      </c>
      <c r="H63" s="28">
        <f t="shared" si="62"/>
        <v>0</v>
      </c>
      <c r="I63" s="28">
        <f t="shared" si="62"/>
        <v>0</v>
      </c>
      <c r="J63" s="28">
        <f t="shared" si="62"/>
        <v>0</v>
      </c>
      <c r="K63" s="28">
        <f t="shared" si="62"/>
        <v>0</v>
      </c>
      <c r="L63" s="28">
        <f t="shared" si="62"/>
        <v>0</v>
      </c>
      <c r="M63" s="28">
        <f t="shared" si="62"/>
        <v>0</v>
      </c>
      <c r="N63" s="28">
        <f t="shared" si="62"/>
        <v>0</v>
      </c>
      <c r="O63" s="28">
        <f t="shared" si="62"/>
        <v>0</v>
      </c>
      <c r="P63" s="28">
        <f t="shared" si="62"/>
        <v>1</v>
      </c>
      <c r="Q63" s="28">
        <f t="shared" si="62"/>
        <v>0</v>
      </c>
      <c r="R63" s="28">
        <f t="shared" si="62"/>
        <v>0</v>
      </c>
      <c r="S63" s="28">
        <f t="shared" si="62"/>
        <v>0</v>
      </c>
      <c r="T63" s="28">
        <f t="shared" si="62"/>
        <v>0</v>
      </c>
      <c r="U63" s="28">
        <f t="shared" si="62"/>
        <v>0</v>
      </c>
      <c r="V63" s="28">
        <f t="shared" si="62"/>
        <v>0</v>
      </c>
      <c r="W63" s="28">
        <f t="shared" si="62"/>
        <v>0</v>
      </c>
      <c r="X63" s="28">
        <f t="shared" si="62"/>
        <v>0</v>
      </c>
      <c r="Y63" s="28">
        <f t="shared" si="62"/>
        <v>0</v>
      </c>
      <c r="Z63" s="28">
        <f t="shared" si="62"/>
        <v>0</v>
      </c>
      <c r="AA63" s="28">
        <f t="shared" si="62"/>
        <v>0</v>
      </c>
      <c r="AB63" s="28">
        <f t="shared" si="62"/>
        <v>0</v>
      </c>
      <c r="AC63" s="28">
        <f t="shared" si="62"/>
        <v>0</v>
      </c>
      <c r="AD63" s="28">
        <f t="shared" si="62"/>
        <v>0</v>
      </c>
      <c r="AE63" s="28">
        <f t="shared" si="62"/>
        <v>0</v>
      </c>
      <c r="AF63" s="45">
        <f t="shared" si="2"/>
        <v>1</v>
      </c>
      <c r="AG63" s="45">
        <f t="shared" si="3"/>
        <v>0</v>
      </c>
      <c r="AH63" s="45">
        <f t="shared" si="4"/>
        <v>1</v>
      </c>
      <c r="AO63" s="3"/>
      <c r="AP63" s="3"/>
    </row>
    <row r="64" spans="1:42" ht="26.25" customHeight="1">
      <c r="A64" s="90"/>
      <c r="B64" s="80" t="s">
        <v>39</v>
      </c>
      <c r="C64" s="23" t="s">
        <v>13</v>
      </c>
      <c r="D64" s="28">
        <f aca="true" t="shared" si="63" ref="D64:AE64">D233+D402</f>
        <v>0</v>
      </c>
      <c r="E64" s="28">
        <f t="shared" si="63"/>
        <v>0</v>
      </c>
      <c r="F64" s="28">
        <f t="shared" si="63"/>
        <v>0</v>
      </c>
      <c r="G64" s="28">
        <f t="shared" si="63"/>
        <v>0</v>
      </c>
      <c r="H64" s="28">
        <f t="shared" si="63"/>
        <v>0</v>
      </c>
      <c r="I64" s="28">
        <f t="shared" si="63"/>
        <v>0</v>
      </c>
      <c r="J64" s="28">
        <f t="shared" si="63"/>
        <v>0</v>
      </c>
      <c r="K64" s="28">
        <f t="shared" si="63"/>
        <v>0</v>
      </c>
      <c r="L64" s="28">
        <f t="shared" si="63"/>
        <v>0</v>
      </c>
      <c r="M64" s="28">
        <f t="shared" si="63"/>
        <v>0</v>
      </c>
      <c r="N64" s="28">
        <f t="shared" si="63"/>
        <v>1</v>
      </c>
      <c r="O64" s="28">
        <f t="shared" si="63"/>
        <v>0</v>
      </c>
      <c r="P64" s="28">
        <f t="shared" si="63"/>
        <v>2</v>
      </c>
      <c r="Q64" s="28">
        <f t="shared" si="63"/>
        <v>4</v>
      </c>
      <c r="R64" s="28">
        <f t="shared" si="63"/>
        <v>0</v>
      </c>
      <c r="S64" s="28">
        <f t="shared" si="63"/>
        <v>0</v>
      </c>
      <c r="T64" s="28">
        <f t="shared" si="63"/>
        <v>0</v>
      </c>
      <c r="U64" s="28">
        <f t="shared" si="63"/>
        <v>0</v>
      </c>
      <c r="V64" s="28">
        <f t="shared" si="63"/>
        <v>0</v>
      </c>
      <c r="W64" s="28">
        <f t="shared" si="63"/>
        <v>0</v>
      </c>
      <c r="X64" s="28">
        <f t="shared" si="63"/>
        <v>0</v>
      </c>
      <c r="Y64" s="28">
        <f t="shared" si="63"/>
        <v>0</v>
      </c>
      <c r="Z64" s="28">
        <f t="shared" si="63"/>
        <v>0</v>
      </c>
      <c r="AA64" s="28">
        <f t="shared" si="63"/>
        <v>0</v>
      </c>
      <c r="AB64" s="28">
        <f t="shared" si="63"/>
        <v>0</v>
      </c>
      <c r="AC64" s="28">
        <f t="shared" si="63"/>
        <v>0</v>
      </c>
      <c r="AD64" s="28">
        <f t="shared" si="63"/>
        <v>0</v>
      </c>
      <c r="AE64" s="28">
        <f t="shared" si="63"/>
        <v>0</v>
      </c>
      <c r="AF64" s="45">
        <f t="shared" si="2"/>
        <v>3</v>
      </c>
      <c r="AG64" s="45">
        <f t="shared" si="3"/>
        <v>4</v>
      </c>
      <c r="AH64" s="45">
        <f t="shared" si="4"/>
        <v>7</v>
      </c>
      <c r="AO64" s="3"/>
      <c r="AP64" s="3"/>
    </row>
    <row r="65" spans="1:42" ht="15">
      <c r="A65" s="90"/>
      <c r="B65" s="80"/>
      <c r="C65" s="23" t="s">
        <v>14</v>
      </c>
      <c r="D65" s="28">
        <f aca="true" t="shared" si="64" ref="D65:AE65">D234+D403</f>
        <v>0</v>
      </c>
      <c r="E65" s="28">
        <f t="shared" si="64"/>
        <v>0</v>
      </c>
      <c r="F65" s="28">
        <f t="shared" si="64"/>
        <v>0</v>
      </c>
      <c r="G65" s="28">
        <f t="shared" si="64"/>
        <v>0</v>
      </c>
      <c r="H65" s="28">
        <f t="shared" si="64"/>
        <v>0</v>
      </c>
      <c r="I65" s="28">
        <f t="shared" si="64"/>
        <v>0</v>
      </c>
      <c r="J65" s="28">
        <f t="shared" si="64"/>
        <v>0</v>
      </c>
      <c r="K65" s="28">
        <f t="shared" si="64"/>
        <v>0</v>
      </c>
      <c r="L65" s="28">
        <f t="shared" si="64"/>
        <v>0</v>
      </c>
      <c r="M65" s="28">
        <f t="shared" si="64"/>
        <v>0</v>
      </c>
      <c r="N65" s="28">
        <f t="shared" si="64"/>
        <v>0</v>
      </c>
      <c r="O65" s="28">
        <f t="shared" si="64"/>
        <v>0</v>
      </c>
      <c r="P65" s="28">
        <f t="shared" si="64"/>
        <v>0</v>
      </c>
      <c r="Q65" s="28">
        <f t="shared" si="64"/>
        <v>0</v>
      </c>
      <c r="R65" s="28">
        <f t="shared" si="64"/>
        <v>0</v>
      </c>
      <c r="S65" s="28">
        <f t="shared" si="64"/>
        <v>0</v>
      </c>
      <c r="T65" s="28">
        <f t="shared" si="64"/>
        <v>0</v>
      </c>
      <c r="U65" s="28">
        <f t="shared" si="64"/>
        <v>0</v>
      </c>
      <c r="V65" s="28">
        <f t="shared" si="64"/>
        <v>0</v>
      </c>
      <c r="W65" s="28">
        <f t="shared" si="64"/>
        <v>0</v>
      </c>
      <c r="X65" s="28">
        <f t="shared" si="64"/>
        <v>0</v>
      </c>
      <c r="Y65" s="28">
        <f t="shared" si="64"/>
        <v>0</v>
      </c>
      <c r="Z65" s="28">
        <f t="shared" si="64"/>
        <v>0</v>
      </c>
      <c r="AA65" s="28">
        <f t="shared" si="64"/>
        <v>0</v>
      </c>
      <c r="AB65" s="28">
        <f t="shared" si="64"/>
        <v>0</v>
      </c>
      <c r="AC65" s="28">
        <f t="shared" si="64"/>
        <v>0</v>
      </c>
      <c r="AD65" s="28">
        <f t="shared" si="64"/>
        <v>0</v>
      </c>
      <c r="AE65" s="28">
        <f t="shared" si="64"/>
        <v>0</v>
      </c>
      <c r="AF65" s="45">
        <f t="shared" si="2"/>
        <v>0</v>
      </c>
      <c r="AG65" s="45">
        <f t="shared" si="3"/>
        <v>0</v>
      </c>
      <c r="AH65" s="45">
        <f t="shared" si="4"/>
        <v>0</v>
      </c>
      <c r="AO65" s="3"/>
      <c r="AP65" s="3"/>
    </row>
    <row r="66" spans="1:42" ht="15">
      <c r="A66" s="90"/>
      <c r="B66" s="80" t="s">
        <v>40</v>
      </c>
      <c r="C66" s="23" t="s">
        <v>13</v>
      </c>
      <c r="D66" s="28">
        <f aca="true" t="shared" si="65" ref="D66:AE66">D235+D404</f>
        <v>0</v>
      </c>
      <c r="E66" s="28">
        <f t="shared" si="65"/>
        <v>0</v>
      </c>
      <c r="F66" s="28">
        <f t="shared" si="65"/>
        <v>0</v>
      </c>
      <c r="G66" s="28">
        <f t="shared" si="65"/>
        <v>0</v>
      </c>
      <c r="H66" s="28">
        <f t="shared" si="65"/>
        <v>0</v>
      </c>
      <c r="I66" s="28">
        <f t="shared" si="65"/>
        <v>0</v>
      </c>
      <c r="J66" s="28">
        <f t="shared" si="65"/>
        <v>0</v>
      </c>
      <c r="K66" s="28">
        <f t="shared" si="65"/>
        <v>0</v>
      </c>
      <c r="L66" s="28">
        <f t="shared" si="65"/>
        <v>0</v>
      </c>
      <c r="M66" s="28">
        <f t="shared" si="65"/>
        <v>0</v>
      </c>
      <c r="N66" s="28">
        <f t="shared" si="65"/>
        <v>0</v>
      </c>
      <c r="O66" s="28">
        <f t="shared" si="65"/>
        <v>0</v>
      </c>
      <c r="P66" s="28">
        <f t="shared" si="65"/>
        <v>1</v>
      </c>
      <c r="Q66" s="28">
        <f t="shared" si="65"/>
        <v>0</v>
      </c>
      <c r="R66" s="28">
        <f t="shared" si="65"/>
        <v>0</v>
      </c>
      <c r="S66" s="28">
        <f t="shared" si="65"/>
        <v>0</v>
      </c>
      <c r="T66" s="28">
        <f t="shared" si="65"/>
        <v>0</v>
      </c>
      <c r="U66" s="28">
        <f t="shared" si="65"/>
        <v>0</v>
      </c>
      <c r="V66" s="28">
        <f t="shared" si="65"/>
        <v>0</v>
      </c>
      <c r="W66" s="28">
        <f t="shared" si="65"/>
        <v>0</v>
      </c>
      <c r="X66" s="28">
        <f t="shared" si="65"/>
        <v>0</v>
      </c>
      <c r="Y66" s="28">
        <f t="shared" si="65"/>
        <v>0</v>
      </c>
      <c r="Z66" s="28">
        <f t="shared" si="65"/>
        <v>0</v>
      </c>
      <c r="AA66" s="28">
        <f t="shared" si="65"/>
        <v>0</v>
      </c>
      <c r="AB66" s="28">
        <f t="shared" si="65"/>
        <v>0</v>
      </c>
      <c r="AC66" s="28">
        <f t="shared" si="65"/>
        <v>0</v>
      </c>
      <c r="AD66" s="28">
        <f t="shared" si="65"/>
        <v>0</v>
      </c>
      <c r="AE66" s="28">
        <f t="shared" si="65"/>
        <v>0</v>
      </c>
      <c r="AF66" s="45">
        <f t="shared" si="2"/>
        <v>1</v>
      </c>
      <c r="AG66" s="45">
        <f t="shared" si="3"/>
        <v>0</v>
      </c>
      <c r="AH66" s="45">
        <f t="shared" si="4"/>
        <v>1</v>
      </c>
      <c r="AO66" s="3"/>
      <c r="AP66" s="3"/>
    </row>
    <row r="67" spans="1:42" ht="15">
      <c r="A67" s="90"/>
      <c r="B67" s="80"/>
      <c r="C67" s="23" t="s">
        <v>14</v>
      </c>
      <c r="D67" s="28">
        <f aca="true" t="shared" si="66" ref="D67:AE67">D236+D405</f>
        <v>0</v>
      </c>
      <c r="E67" s="28">
        <f t="shared" si="66"/>
        <v>0</v>
      </c>
      <c r="F67" s="28">
        <f t="shared" si="66"/>
        <v>0</v>
      </c>
      <c r="G67" s="28">
        <f t="shared" si="66"/>
        <v>0</v>
      </c>
      <c r="H67" s="28">
        <f t="shared" si="66"/>
        <v>0</v>
      </c>
      <c r="I67" s="28">
        <f t="shared" si="66"/>
        <v>0</v>
      </c>
      <c r="J67" s="28">
        <f t="shared" si="66"/>
        <v>0</v>
      </c>
      <c r="K67" s="28">
        <f t="shared" si="66"/>
        <v>0</v>
      </c>
      <c r="L67" s="28">
        <f t="shared" si="66"/>
        <v>0</v>
      </c>
      <c r="M67" s="28">
        <f t="shared" si="66"/>
        <v>0</v>
      </c>
      <c r="N67" s="28">
        <f t="shared" si="66"/>
        <v>0</v>
      </c>
      <c r="O67" s="28">
        <f t="shared" si="66"/>
        <v>0</v>
      </c>
      <c r="P67" s="28">
        <f t="shared" si="66"/>
        <v>0</v>
      </c>
      <c r="Q67" s="28">
        <f t="shared" si="66"/>
        <v>0</v>
      </c>
      <c r="R67" s="28">
        <f t="shared" si="66"/>
        <v>0</v>
      </c>
      <c r="S67" s="28">
        <f t="shared" si="66"/>
        <v>0</v>
      </c>
      <c r="T67" s="28">
        <f t="shared" si="66"/>
        <v>0</v>
      </c>
      <c r="U67" s="28">
        <f t="shared" si="66"/>
        <v>0</v>
      </c>
      <c r="V67" s="28">
        <f t="shared" si="66"/>
        <v>0</v>
      </c>
      <c r="W67" s="28">
        <f t="shared" si="66"/>
        <v>0</v>
      </c>
      <c r="X67" s="28">
        <f t="shared" si="66"/>
        <v>0</v>
      </c>
      <c r="Y67" s="28">
        <f t="shared" si="66"/>
        <v>0</v>
      </c>
      <c r="Z67" s="28">
        <f t="shared" si="66"/>
        <v>0</v>
      </c>
      <c r="AA67" s="28">
        <f t="shared" si="66"/>
        <v>0</v>
      </c>
      <c r="AB67" s="28">
        <f t="shared" si="66"/>
        <v>0</v>
      </c>
      <c r="AC67" s="28">
        <f t="shared" si="66"/>
        <v>0</v>
      </c>
      <c r="AD67" s="28">
        <f t="shared" si="66"/>
        <v>0</v>
      </c>
      <c r="AE67" s="28">
        <f t="shared" si="66"/>
        <v>0</v>
      </c>
      <c r="AF67" s="45">
        <f t="shared" si="2"/>
        <v>0</v>
      </c>
      <c r="AG67" s="45">
        <f t="shared" si="3"/>
        <v>0</v>
      </c>
      <c r="AH67" s="45">
        <f t="shared" si="4"/>
        <v>0</v>
      </c>
      <c r="AO67" s="3"/>
      <c r="AP67" s="3"/>
    </row>
    <row r="68" spans="1:42" ht="26.25" customHeight="1">
      <c r="A68" s="90"/>
      <c r="B68" s="80" t="s">
        <v>41</v>
      </c>
      <c r="C68" s="23" t="s">
        <v>13</v>
      </c>
      <c r="D68" s="28">
        <f aca="true" t="shared" si="67" ref="D68:AE68">D237+D406</f>
        <v>0</v>
      </c>
      <c r="E68" s="28">
        <f t="shared" si="67"/>
        <v>0</v>
      </c>
      <c r="F68" s="28">
        <f t="shared" si="67"/>
        <v>0</v>
      </c>
      <c r="G68" s="28">
        <f t="shared" si="67"/>
        <v>0</v>
      </c>
      <c r="H68" s="28">
        <f t="shared" si="67"/>
        <v>0</v>
      </c>
      <c r="I68" s="28">
        <f t="shared" si="67"/>
        <v>0</v>
      </c>
      <c r="J68" s="28">
        <f t="shared" si="67"/>
        <v>0</v>
      </c>
      <c r="K68" s="28">
        <f t="shared" si="67"/>
        <v>0</v>
      </c>
      <c r="L68" s="28">
        <f t="shared" si="67"/>
        <v>0</v>
      </c>
      <c r="M68" s="28">
        <f t="shared" si="67"/>
        <v>0</v>
      </c>
      <c r="N68" s="28">
        <f t="shared" si="67"/>
        <v>0</v>
      </c>
      <c r="O68" s="28">
        <f t="shared" si="67"/>
        <v>0</v>
      </c>
      <c r="P68" s="28">
        <f t="shared" si="67"/>
        <v>0</v>
      </c>
      <c r="Q68" s="28">
        <f t="shared" si="67"/>
        <v>0</v>
      </c>
      <c r="R68" s="28">
        <f t="shared" si="67"/>
        <v>0</v>
      </c>
      <c r="S68" s="28">
        <f t="shared" si="67"/>
        <v>0</v>
      </c>
      <c r="T68" s="28">
        <f t="shared" si="67"/>
        <v>0</v>
      </c>
      <c r="U68" s="28">
        <f t="shared" si="67"/>
        <v>0</v>
      </c>
      <c r="V68" s="28">
        <f t="shared" si="67"/>
        <v>0</v>
      </c>
      <c r="W68" s="28">
        <f t="shared" si="67"/>
        <v>0</v>
      </c>
      <c r="X68" s="28">
        <f t="shared" si="67"/>
        <v>0</v>
      </c>
      <c r="Y68" s="28">
        <f t="shared" si="67"/>
        <v>0</v>
      </c>
      <c r="Z68" s="28">
        <f t="shared" si="67"/>
        <v>0</v>
      </c>
      <c r="AA68" s="28">
        <f t="shared" si="67"/>
        <v>0</v>
      </c>
      <c r="AB68" s="28">
        <f t="shared" si="67"/>
        <v>0</v>
      </c>
      <c r="AC68" s="28">
        <f t="shared" si="67"/>
        <v>0</v>
      </c>
      <c r="AD68" s="28">
        <f t="shared" si="67"/>
        <v>0</v>
      </c>
      <c r="AE68" s="28">
        <f t="shared" si="67"/>
        <v>0</v>
      </c>
      <c r="AF68" s="45">
        <f t="shared" si="2"/>
        <v>0</v>
      </c>
      <c r="AG68" s="45">
        <f t="shared" si="3"/>
        <v>0</v>
      </c>
      <c r="AH68" s="45">
        <f t="shared" si="4"/>
        <v>0</v>
      </c>
      <c r="AO68" s="3"/>
      <c r="AP68" s="3"/>
    </row>
    <row r="69" spans="1:42" ht="15">
      <c r="A69" s="90"/>
      <c r="B69" s="80"/>
      <c r="C69" s="23" t="s">
        <v>14</v>
      </c>
      <c r="D69" s="28">
        <f aca="true" t="shared" si="68" ref="D69:AE69">D238+D407</f>
        <v>0</v>
      </c>
      <c r="E69" s="28">
        <f t="shared" si="68"/>
        <v>0</v>
      </c>
      <c r="F69" s="28">
        <f t="shared" si="68"/>
        <v>0</v>
      </c>
      <c r="G69" s="28">
        <f t="shared" si="68"/>
        <v>0</v>
      </c>
      <c r="H69" s="28">
        <f t="shared" si="68"/>
        <v>0</v>
      </c>
      <c r="I69" s="28">
        <f t="shared" si="68"/>
        <v>0</v>
      </c>
      <c r="J69" s="28">
        <f t="shared" si="68"/>
        <v>0</v>
      </c>
      <c r="K69" s="28">
        <f t="shared" si="68"/>
        <v>0</v>
      </c>
      <c r="L69" s="28">
        <f t="shared" si="68"/>
        <v>0</v>
      </c>
      <c r="M69" s="28">
        <f t="shared" si="68"/>
        <v>0</v>
      </c>
      <c r="N69" s="28">
        <f t="shared" si="68"/>
        <v>0</v>
      </c>
      <c r="O69" s="28">
        <f t="shared" si="68"/>
        <v>0</v>
      </c>
      <c r="P69" s="28">
        <f t="shared" si="68"/>
        <v>0</v>
      </c>
      <c r="Q69" s="28">
        <f t="shared" si="68"/>
        <v>0</v>
      </c>
      <c r="R69" s="28">
        <f t="shared" si="68"/>
        <v>0</v>
      </c>
      <c r="S69" s="28">
        <f t="shared" si="68"/>
        <v>0</v>
      </c>
      <c r="T69" s="28">
        <f t="shared" si="68"/>
        <v>0</v>
      </c>
      <c r="U69" s="28">
        <f t="shared" si="68"/>
        <v>0</v>
      </c>
      <c r="V69" s="28">
        <f t="shared" si="68"/>
        <v>0</v>
      </c>
      <c r="W69" s="28">
        <f t="shared" si="68"/>
        <v>0</v>
      </c>
      <c r="X69" s="28">
        <f t="shared" si="68"/>
        <v>0</v>
      </c>
      <c r="Y69" s="28">
        <f t="shared" si="68"/>
        <v>0</v>
      </c>
      <c r="Z69" s="28">
        <f t="shared" si="68"/>
        <v>0</v>
      </c>
      <c r="AA69" s="28">
        <f t="shared" si="68"/>
        <v>0</v>
      </c>
      <c r="AB69" s="28">
        <f t="shared" si="68"/>
        <v>0</v>
      </c>
      <c r="AC69" s="28">
        <f t="shared" si="68"/>
        <v>0</v>
      </c>
      <c r="AD69" s="28">
        <f t="shared" si="68"/>
        <v>0</v>
      </c>
      <c r="AE69" s="28">
        <f t="shared" si="68"/>
        <v>0</v>
      </c>
      <c r="AF69" s="45">
        <f aca="true" t="shared" si="69" ref="AF69:AF132">AD69+AB69+Z69+X69+V69+T69+R69+P69+N69+L69+J69+H69+F69+D69</f>
        <v>0</v>
      </c>
      <c r="AG69" s="45">
        <f aca="true" t="shared" si="70" ref="AG69:AG132">AE69+AC69+AA69+Y69+W69+U69+S69+Q69+O69+M69+K69+I69+G69+E69</f>
        <v>0</v>
      </c>
      <c r="AH69" s="45">
        <f aca="true" t="shared" si="71" ref="AH69:AH132">AG69+AF69</f>
        <v>0</v>
      </c>
      <c r="AO69" s="3"/>
      <c r="AP69" s="3"/>
    </row>
    <row r="70" spans="1:42" ht="15">
      <c r="A70" s="90"/>
      <c r="B70" s="80" t="s">
        <v>42</v>
      </c>
      <c r="C70" s="23" t="s">
        <v>13</v>
      </c>
      <c r="D70" s="28">
        <f aca="true" t="shared" si="72" ref="D70:AE70">D239+D408</f>
        <v>0</v>
      </c>
      <c r="E70" s="28">
        <f t="shared" si="72"/>
        <v>0</v>
      </c>
      <c r="F70" s="28">
        <f t="shared" si="72"/>
        <v>0</v>
      </c>
      <c r="G70" s="28">
        <f t="shared" si="72"/>
        <v>0</v>
      </c>
      <c r="H70" s="28">
        <f t="shared" si="72"/>
        <v>0</v>
      </c>
      <c r="I70" s="28">
        <f t="shared" si="72"/>
        <v>0</v>
      </c>
      <c r="J70" s="28">
        <f t="shared" si="72"/>
        <v>0</v>
      </c>
      <c r="K70" s="28">
        <f t="shared" si="72"/>
        <v>1</v>
      </c>
      <c r="L70" s="28">
        <f t="shared" si="72"/>
        <v>0</v>
      </c>
      <c r="M70" s="28">
        <f t="shared" si="72"/>
        <v>0</v>
      </c>
      <c r="N70" s="28">
        <f t="shared" si="72"/>
        <v>0</v>
      </c>
      <c r="O70" s="28">
        <f t="shared" si="72"/>
        <v>0</v>
      </c>
      <c r="P70" s="28">
        <f t="shared" si="72"/>
        <v>0</v>
      </c>
      <c r="Q70" s="28">
        <f t="shared" si="72"/>
        <v>0</v>
      </c>
      <c r="R70" s="28">
        <f t="shared" si="72"/>
        <v>0</v>
      </c>
      <c r="S70" s="28">
        <f t="shared" si="72"/>
        <v>0</v>
      </c>
      <c r="T70" s="28">
        <f t="shared" si="72"/>
        <v>0</v>
      </c>
      <c r="U70" s="28">
        <f t="shared" si="72"/>
        <v>0</v>
      </c>
      <c r="V70" s="28">
        <f t="shared" si="72"/>
        <v>0</v>
      </c>
      <c r="W70" s="28">
        <f t="shared" si="72"/>
        <v>0</v>
      </c>
      <c r="X70" s="28">
        <f t="shared" si="72"/>
        <v>0</v>
      </c>
      <c r="Y70" s="28">
        <f t="shared" si="72"/>
        <v>0</v>
      </c>
      <c r="Z70" s="28">
        <f t="shared" si="72"/>
        <v>0</v>
      </c>
      <c r="AA70" s="28">
        <f t="shared" si="72"/>
        <v>0</v>
      </c>
      <c r="AB70" s="28">
        <f t="shared" si="72"/>
        <v>0</v>
      </c>
      <c r="AC70" s="28">
        <f t="shared" si="72"/>
        <v>0</v>
      </c>
      <c r="AD70" s="28">
        <f t="shared" si="72"/>
        <v>0</v>
      </c>
      <c r="AE70" s="28">
        <f t="shared" si="72"/>
        <v>0</v>
      </c>
      <c r="AF70" s="45">
        <f t="shared" si="69"/>
        <v>0</v>
      </c>
      <c r="AG70" s="45">
        <f t="shared" si="70"/>
        <v>1</v>
      </c>
      <c r="AH70" s="45">
        <f t="shared" si="71"/>
        <v>1</v>
      </c>
      <c r="AO70" s="3"/>
      <c r="AP70" s="3"/>
    </row>
    <row r="71" spans="1:42" ht="15">
      <c r="A71" s="90"/>
      <c r="B71" s="80"/>
      <c r="C71" s="23" t="s">
        <v>14</v>
      </c>
      <c r="D71" s="28">
        <f aca="true" t="shared" si="73" ref="D71:AE71">D240+D409</f>
        <v>0</v>
      </c>
      <c r="E71" s="28">
        <f t="shared" si="73"/>
        <v>0</v>
      </c>
      <c r="F71" s="28">
        <f t="shared" si="73"/>
        <v>0</v>
      </c>
      <c r="G71" s="28">
        <f t="shared" si="73"/>
        <v>0</v>
      </c>
      <c r="H71" s="28">
        <f t="shared" si="73"/>
        <v>0</v>
      </c>
      <c r="I71" s="28">
        <f t="shared" si="73"/>
        <v>0</v>
      </c>
      <c r="J71" s="28">
        <f t="shared" si="73"/>
        <v>0</v>
      </c>
      <c r="K71" s="28">
        <f t="shared" si="73"/>
        <v>0</v>
      </c>
      <c r="L71" s="28">
        <f t="shared" si="73"/>
        <v>0</v>
      </c>
      <c r="M71" s="28">
        <f t="shared" si="73"/>
        <v>0</v>
      </c>
      <c r="N71" s="28">
        <f t="shared" si="73"/>
        <v>0</v>
      </c>
      <c r="O71" s="28">
        <f t="shared" si="73"/>
        <v>0</v>
      </c>
      <c r="P71" s="28">
        <f t="shared" si="73"/>
        <v>0</v>
      </c>
      <c r="Q71" s="28">
        <f t="shared" si="73"/>
        <v>0</v>
      </c>
      <c r="R71" s="28">
        <f t="shared" si="73"/>
        <v>0</v>
      </c>
      <c r="S71" s="28">
        <f t="shared" si="73"/>
        <v>0</v>
      </c>
      <c r="T71" s="28">
        <f t="shared" si="73"/>
        <v>0</v>
      </c>
      <c r="U71" s="28">
        <f t="shared" si="73"/>
        <v>0</v>
      </c>
      <c r="V71" s="28">
        <f t="shared" si="73"/>
        <v>0</v>
      </c>
      <c r="W71" s="28">
        <f t="shared" si="73"/>
        <v>0</v>
      </c>
      <c r="X71" s="28">
        <f t="shared" si="73"/>
        <v>0</v>
      </c>
      <c r="Y71" s="28">
        <f t="shared" si="73"/>
        <v>0</v>
      </c>
      <c r="Z71" s="28">
        <f t="shared" si="73"/>
        <v>0</v>
      </c>
      <c r="AA71" s="28">
        <f t="shared" si="73"/>
        <v>0</v>
      </c>
      <c r="AB71" s="28">
        <f t="shared" si="73"/>
        <v>0</v>
      </c>
      <c r="AC71" s="28">
        <f t="shared" si="73"/>
        <v>0</v>
      </c>
      <c r="AD71" s="28">
        <f t="shared" si="73"/>
        <v>0</v>
      </c>
      <c r="AE71" s="28">
        <f t="shared" si="73"/>
        <v>0</v>
      </c>
      <c r="AF71" s="45">
        <f t="shared" si="69"/>
        <v>0</v>
      </c>
      <c r="AG71" s="45">
        <f t="shared" si="70"/>
        <v>0</v>
      </c>
      <c r="AH71" s="45">
        <f t="shared" si="71"/>
        <v>0</v>
      </c>
      <c r="AO71" s="3"/>
      <c r="AP71" s="3"/>
    </row>
    <row r="72" spans="1:42" ht="15">
      <c r="A72" s="90"/>
      <c r="B72" s="80" t="s">
        <v>43</v>
      </c>
      <c r="C72" s="23" t="s">
        <v>13</v>
      </c>
      <c r="D72" s="28">
        <f aca="true" t="shared" si="74" ref="D72:AE72">D241+D410</f>
        <v>0</v>
      </c>
      <c r="E72" s="28">
        <f t="shared" si="74"/>
        <v>0</v>
      </c>
      <c r="F72" s="28">
        <f t="shared" si="74"/>
        <v>0</v>
      </c>
      <c r="G72" s="28">
        <f t="shared" si="74"/>
        <v>0</v>
      </c>
      <c r="H72" s="28">
        <f t="shared" si="74"/>
        <v>0</v>
      </c>
      <c r="I72" s="28">
        <f t="shared" si="74"/>
        <v>0</v>
      </c>
      <c r="J72" s="28">
        <f t="shared" si="74"/>
        <v>0</v>
      </c>
      <c r="K72" s="28">
        <f t="shared" si="74"/>
        <v>0</v>
      </c>
      <c r="L72" s="28">
        <f t="shared" si="74"/>
        <v>0</v>
      </c>
      <c r="M72" s="28">
        <f t="shared" si="74"/>
        <v>0</v>
      </c>
      <c r="N72" s="28">
        <f t="shared" si="74"/>
        <v>0</v>
      </c>
      <c r="O72" s="28">
        <f t="shared" si="74"/>
        <v>1</v>
      </c>
      <c r="P72" s="28">
        <f t="shared" si="74"/>
        <v>0</v>
      </c>
      <c r="Q72" s="28">
        <f t="shared" si="74"/>
        <v>0</v>
      </c>
      <c r="R72" s="28">
        <f t="shared" si="74"/>
        <v>0</v>
      </c>
      <c r="S72" s="28">
        <f t="shared" si="74"/>
        <v>0</v>
      </c>
      <c r="T72" s="28">
        <f t="shared" si="74"/>
        <v>0</v>
      </c>
      <c r="U72" s="28">
        <f t="shared" si="74"/>
        <v>0</v>
      </c>
      <c r="V72" s="28">
        <f t="shared" si="74"/>
        <v>0</v>
      </c>
      <c r="W72" s="28">
        <f t="shared" si="74"/>
        <v>0</v>
      </c>
      <c r="X72" s="28">
        <f t="shared" si="74"/>
        <v>0</v>
      </c>
      <c r="Y72" s="28">
        <f t="shared" si="74"/>
        <v>0</v>
      </c>
      <c r="Z72" s="28">
        <f t="shared" si="74"/>
        <v>0</v>
      </c>
      <c r="AA72" s="28">
        <f t="shared" si="74"/>
        <v>0</v>
      </c>
      <c r="AB72" s="28">
        <f t="shared" si="74"/>
        <v>0</v>
      </c>
      <c r="AC72" s="28">
        <f t="shared" si="74"/>
        <v>0</v>
      </c>
      <c r="AD72" s="28">
        <f t="shared" si="74"/>
        <v>0</v>
      </c>
      <c r="AE72" s="28">
        <f t="shared" si="74"/>
        <v>0</v>
      </c>
      <c r="AF72" s="45">
        <f t="shared" si="69"/>
        <v>0</v>
      </c>
      <c r="AG72" s="45">
        <f t="shared" si="70"/>
        <v>1</v>
      </c>
      <c r="AH72" s="45">
        <f t="shared" si="71"/>
        <v>1</v>
      </c>
      <c r="AO72" s="3"/>
      <c r="AP72" s="3"/>
    </row>
    <row r="73" spans="1:42" ht="15">
      <c r="A73" s="90"/>
      <c r="B73" s="80"/>
      <c r="C73" s="23" t="s">
        <v>14</v>
      </c>
      <c r="D73" s="28">
        <f aca="true" t="shared" si="75" ref="D73:AE73">D242+D411</f>
        <v>0</v>
      </c>
      <c r="E73" s="28">
        <f t="shared" si="75"/>
        <v>0</v>
      </c>
      <c r="F73" s="28">
        <f t="shared" si="75"/>
        <v>0</v>
      </c>
      <c r="G73" s="28">
        <f t="shared" si="75"/>
        <v>0</v>
      </c>
      <c r="H73" s="28">
        <f t="shared" si="75"/>
        <v>0</v>
      </c>
      <c r="I73" s="28">
        <f t="shared" si="75"/>
        <v>0</v>
      </c>
      <c r="J73" s="28">
        <f t="shared" si="75"/>
        <v>0</v>
      </c>
      <c r="K73" s="28">
        <f t="shared" si="75"/>
        <v>0</v>
      </c>
      <c r="L73" s="28">
        <f t="shared" si="75"/>
        <v>0</v>
      </c>
      <c r="M73" s="28">
        <f t="shared" si="75"/>
        <v>0</v>
      </c>
      <c r="N73" s="28">
        <f t="shared" si="75"/>
        <v>0</v>
      </c>
      <c r="O73" s="28">
        <f t="shared" si="75"/>
        <v>0</v>
      </c>
      <c r="P73" s="28">
        <f t="shared" si="75"/>
        <v>0</v>
      </c>
      <c r="Q73" s="28">
        <f t="shared" si="75"/>
        <v>0</v>
      </c>
      <c r="R73" s="28">
        <f t="shared" si="75"/>
        <v>0</v>
      </c>
      <c r="S73" s="28">
        <f t="shared" si="75"/>
        <v>0</v>
      </c>
      <c r="T73" s="28">
        <f t="shared" si="75"/>
        <v>0</v>
      </c>
      <c r="U73" s="28">
        <f t="shared" si="75"/>
        <v>0</v>
      </c>
      <c r="V73" s="28">
        <f t="shared" si="75"/>
        <v>0</v>
      </c>
      <c r="W73" s="28">
        <f t="shared" si="75"/>
        <v>0</v>
      </c>
      <c r="X73" s="28">
        <f t="shared" si="75"/>
        <v>0</v>
      </c>
      <c r="Y73" s="28">
        <f t="shared" si="75"/>
        <v>0</v>
      </c>
      <c r="Z73" s="28">
        <f t="shared" si="75"/>
        <v>0</v>
      </c>
      <c r="AA73" s="28">
        <f t="shared" si="75"/>
        <v>0</v>
      </c>
      <c r="AB73" s="28">
        <f t="shared" si="75"/>
        <v>0</v>
      </c>
      <c r="AC73" s="28">
        <f t="shared" si="75"/>
        <v>0</v>
      </c>
      <c r="AD73" s="28">
        <f t="shared" si="75"/>
        <v>0</v>
      </c>
      <c r="AE73" s="28">
        <f t="shared" si="75"/>
        <v>0</v>
      </c>
      <c r="AF73" s="45">
        <f t="shared" si="69"/>
        <v>0</v>
      </c>
      <c r="AG73" s="45">
        <f t="shared" si="70"/>
        <v>0</v>
      </c>
      <c r="AH73" s="45">
        <f t="shared" si="71"/>
        <v>0</v>
      </c>
      <c r="AO73" s="3"/>
      <c r="AP73" s="3"/>
    </row>
    <row r="74" spans="1:42" ht="15">
      <c r="A74" s="90"/>
      <c r="B74" s="80" t="s">
        <v>44</v>
      </c>
      <c r="C74" s="23" t="s">
        <v>13</v>
      </c>
      <c r="D74" s="28">
        <f aca="true" t="shared" si="76" ref="D74:AE74">D243+D412</f>
        <v>0</v>
      </c>
      <c r="E74" s="28">
        <f t="shared" si="76"/>
        <v>0</v>
      </c>
      <c r="F74" s="28">
        <f t="shared" si="76"/>
        <v>0</v>
      </c>
      <c r="G74" s="28">
        <f t="shared" si="76"/>
        <v>0</v>
      </c>
      <c r="H74" s="28">
        <f t="shared" si="76"/>
        <v>0</v>
      </c>
      <c r="I74" s="28">
        <f t="shared" si="76"/>
        <v>0</v>
      </c>
      <c r="J74" s="28">
        <f t="shared" si="76"/>
        <v>0</v>
      </c>
      <c r="K74" s="28">
        <f t="shared" si="76"/>
        <v>0</v>
      </c>
      <c r="L74" s="28">
        <f t="shared" si="76"/>
        <v>0</v>
      </c>
      <c r="M74" s="28">
        <f t="shared" si="76"/>
        <v>0</v>
      </c>
      <c r="N74" s="28">
        <f t="shared" si="76"/>
        <v>0</v>
      </c>
      <c r="O74" s="28">
        <f t="shared" si="76"/>
        <v>0</v>
      </c>
      <c r="P74" s="28">
        <f t="shared" si="76"/>
        <v>0</v>
      </c>
      <c r="Q74" s="28">
        <f t="shared" si="76"/>
        <v>0</v>
      </c>
      <c r="R74" s="28">
        <f t="shared" si="76"/>
        <v>0</v>
      </c>
      <c r="S74" s="28">
        <f t="shared" si="76"/>
        <v>0</v>
      </c>
      <c r="T74" s="28">
        <f t="shared" si="76"/>
        <v>0</v>
      </c>
      <c r="U74" s="28">
        <f t="shared" si="76"/>
        <v>0</v>
      </c>
      <c r="V74" s="28">
        <f t="shared" si="76"/>
        <v>0</v>
      </c>
      <c r="W74" s="28">
        <f t="shared" si="76"/>
        <v>0</v>
      </c>
      <c r="X74" s="28">
        <f t="shared" si="76"/>
        <v>0</v>
      </c>
      <c r="Y74" s="28">
        <f t="shared" si="76"/>
        <v>0</v>
      </c>
      <c r="Z74" s="28">
        <f t="shared" si="76"/>
        <v>0</v>
      </c>
      <c r="AA74" s="28">
        <f t="shared" si="76"/>
        <v>0</v>
      </c>
      <c r="AB74" s="28">
        <f t="shared" si="76"/>
        <v>0</v>
      </c>
      <c r="AC74" s="28">
        <f t="shared" si="76"/>
        <v>0</v>
      </c>
      <c r="AD74" s="28">
        <f t="shared" si="76"/>
        <v>0</v>
      </c>
      <c r="AE74" s="28">
        <f t="shared" si="76"/>
        <v>0</v>
      </c>
      <c r="AF74" s="45">
        <f t="shared" si="69"/>
        <v>0</v>
      </c>
      <c r="AG74" s="45">
        <f t="shared" si="70"/>
        <v>0</v>
      </c>
      <c r="AH74" s="45">
        <f t="shared" si="71"/>
        <v>0</v>
      </c>
      <c r="AO74" s="3"/>
      <c r="AP74" s="3"/>
    </row>
    <row r="75" spans="1:42" ht="15">
      <c r="A75" s="90"/>
      <c r="B75" s="80"/>
      <c r="C75" s="23" t="s">
        <v>14</v>
      </c>
      <c r="D75" s="28">
        <f aca="true" t="shared" si="77" ref="D75:AE75">D244+D413</f>
        <v>0</v>
      </c>
      <c r="E75" s="28">
        <f t="shared" si="77"/>
        <v>0</v>
      </c>
      <c r="F75" s="28">
        <f t="shared" si="77"/>
        <v>0</v>
      </c>
      <c r="G75" s="28">
        <f t="shared" si="77"/>
        <v>0</v>
      </c>
      <c r="H75" s="28">
        <f t="shared" si="77"/>
        <v>0</v>
      </c>
      <c r="I75" s="28">
        <f t="shared" si="77"/>
        <v>0</v>
      </c>
      <c r="J75" s="28">
        <f t="shared" si="77"/>
        <v>0</v>
      </c>
      <c r="K75" s="28">
        <f t="shared" si="77"/>
        <v>0</v>
      </c>
      <c r="L75" s="28">
        <f t="shared" si="77"/>
        <v>0</v>
      </c>
      <c r="M75" s="28">
        <f t="shared" si="77"/>
        <v>0</v>
      </c>
      <c r="N75" s="28">
        <f t="shared" si="77"/>
        <v>0</v>
      </c>
      <c r="O75" s="28">
        <f t="shared" si="77"/>
        <v>0</v>
      </c>
      <c r="P75" s="28">
        <f t="shared" si="77"/>
        <v>0</v>
      </c>
      <c r="Q75" s="28">
        <f t="shared" si="77"/>
        <v>0</v>
      </c>
      <c r="R75" s="28">
        <f t="shared" si="77"/>
        <v>0</v>
      </c>
      <c r="S75" s="28">
        <f t="shared" si="77"/>
        <v>0</v>
      </c>
      <c r="T75" s="28">
        <f t="shared" si="77"/>
        <v>0</v>
      </c>
      <c r="U75" s="28">
        <f t="shared" si="77"/>
        <v>0</v>
      </c>
      <c r="V75" s="28">
        <f t="shared" si="77"/>
        <v>0</v>
      </c>
      <c r="W75" s="28">
        <f t="shared" si="77"/>
        <v>0</v>
      </c>
      <c r="X75" s="28">
        <f t="shared" si="77"/>
        <v>0</v>
      </c>
      <c r="Y75" s="28">
        <f t="shared" si="77"/>
        <v>0</v>
      </c>
      <c r="Z75" s="28">
        <f t="shared" si="77"/>
        <v>0</v>
      </c>
      <c r="AA75" s="28">
        <f t="shared" si="77"/>
        <v>0</v>
      </c>
      <c r="AB75" s="28">
        <f t="shared" si="77"/>
        <v>0</v>
      </c>
      <c r="AC75" s="28">
        <f t="shared" si="77"/>
        <v>0</v>
      </c>
      <c r="AD75" s="28">
        <f t="shared" si="77"/>
        <v>0</v>
      </c>
      <c r="AE75" s="28">
        <f t="shared" si="77"/>
        <v>0</v>
      </c>
      <c r="AF75" s="45">
        <f t="shared" si="69"/>
        <v>0</v>
      </c>
      <c r="AG75" s="45">
        <f t="shared" si="70"/>
        <v>0</v>
      </c>
      <c r="AH75" s="45">
        <f t="shared" si="71"/>
        <v>0</v>
      </c>
      <c r="AO75" s="3"/>
      <c r="AP75" s="3"/>
    </row>
    <row r="76" spans="1:42" ht="15">
      <c r="A76" s="90"/>
      <c r="B76" s="80" t="s">
        <v>45</v>
      </c>
      <c r="C76" s="23" t="s">
        <v>13</v>
      </c>
      <c r="D76" s="28">
        <f aca="true" t="shared" si="78" ref="D76:AE76">D245+D414</f>
        <v>0</v>
      </c>
      <c r="E76" s="28">
        <f t="shared" si="78"/>
        <v>0</v>
      </c>
      <c r="F76" s="28">
        <f t="shared" si="78"/>
        <v>0</v>
      </c>
      <c r="G76" s="28">
        <f t="shared" si="78"/>
        <v>0</v>
      </c>
      <c r="H76" s="28">
        <f t="shared" si="78"/>
        <v>0</v>
      </c>
      <c r="I76" s="28">
        <f t="shared" si="78"/>
        <v>0</v>
      </c>
      <c r="J76" s="28">
        <f t="shared" si="78"/>
        <v>0</v>
      </c>
      <c r="K76" s="28">
        <f t="shared" si="78"/>
        <v>0</v>
      </c>
      <c r="L76" s="28">
        <f t="shared" si="78"/>
        <v>0</v>
      </c>
      <c r="M76" s="28">
        <f t="shared" si="78"/>
        <v>0</v>
      </c>
      <c r="N76" s="28">
        <f t="shared" si="78"/>
        <v>0</v>
      </c>
      <c r="O76" s="28">
        <f t="shared" si="78"/>
        <v>0</v>
      </c>
      <c r="P76" s="28">
        <f t="shared" si="78"/>
        <v>0</v>
      </c>
      <c r="Q76" s="28">
        <f t="shared" si="78"/>
        <v>0</v>
      </c>
      <c r="R76" s="28">
        <f t="shared" si="78"/>
        <v>0</v>
      </c>
      <c r="S76" s="28">
        <f t="shared" si="78"/>
        <v>0</v>
      </c>
      <c r="T76" s="28">
        <f t="shared" si="78"/>
        <v>0</v>
      </c>
      <c r="U76" s="28">
        <f t="shared" si="78"/>
        <v>0</v>
      </c>
      <c r="V76" s="28">
        <f t="shared" si="78"/>
        <v>0</v>
      </c>
      <c r="W76" s="28">
        <f t="shared" si="78"/>
        <v>0</v>
      </c>
      <c r="X76" s="28">
        <f t="shared" si="78"/>
        <v>0</v>
      </c>
      <c r="Y76" s="28">
        <f t="shared" si="78"/>
        <v>0</v>
      </c>
      <c r="Z76" s="28">
        <f t="shared" si="78"/>
        <v>0</v>
      </c>
      <c r="AA76" s="28">
        <f t="shared" si="78"/>
        <v>0</v>
      </c>
      <c r="AB76" s="28">
        <f t="shared" si="78"/>
        <v>0</v>
      </c>
      <c r="AC76" s="28">
        <f t="shared" si="78"/>
        <v>0</v>
      </c>
      <c r="AD76" s="28">
        <f t="shared" si="78"/>
        <v>0</v>
      </c>
      <c r="AE76" s="28">
        <f t="shared" si="78"/>
        <v>0</v>
      </c>
      <c r="AF76" s="45">
        <f t="shared" si="69"/>
        <v>0</v>
      </c>
      <c r="AG76" s="45">
        <f t="shared" si="70"/>
        <v>0</v>
      </c>
      <c r="AH76" s="45">
        <f t="shared" si="71"/>
        <v>0</v>
      </c>
      <c r="AO76" s="3"/>
      <c r="AP76" s="3"/>
    </row>
    <row r="77" spans="1:42" ht="15">
      <c r="A77" s="90"/>
      <c r="B77" s="80"/>
      <c r="C77" s="23" t="s">
        <v>14</v>
      </c>
      <c r="D77" s="28">
        <f aca="true" t="shared" si="79" ref="D77:AE77">D246+D415</f>
        <v>0</v>
      </c>
      <c r="E77" s="28">
        <f t="shared" si="79"/>
        <v>0</v>
      </c>
      <c r="F77" s="28">
        <f t="shared" si="79"/>
        <v>0</v>
      </c>
      <c r="G77" s="28">
        <f t="shared" si="79"/>
        <v>0</v>
      </c>
      <c r="H77" s="28">
        <f t="shared" si="79"/>
        <v>0</v>
      </c>
      <c r="I77" s="28">
        <f t="shared" si="79"/>
        <v>0</v>
      </c>
      <c r="J77" s="28">
        <f t="shared" si="79"/>
        <v>0</v>
      </c>
      <c r="K77" s="28">
        <f t="shared" si="79"/>
        <v>0</v>
      </c>
      <c r="L77" s="28">
        <f t="shared" si="79"/>
        <v>0</v>
      </c>
      <c r="M77" s="28">
        <f t="shared" si="79"/>
        <v>0</v>
      </c>
      <c r="N77" s="28">
        <f t="shared" si="79"/>
        <v>0</v>
      </c>
      <c r="O77" s="28">
        <f t="shared" si="79"/>
        <v>0</v>
      </c>
      <c r="P77" s="28">
        <f t="shared" si="79"/>
        <v>0</v>
      </c>
      <c r="Q77" s="28">
        <f t="shared" si="79"/>
        <v>0</v>
      </c>
      <c r="R77" s="28">
        <f t="shared" si="79"/>
        <v>0</v>
      </c>
      <c r="S77" s="28">
        <f t="shared" si="79"/>
        <v>0</v>
      </c>
      <c r="T77" s="28">
        <f t="shared" si="79"/>
        <v>0</v>
      </c>
      <c r="U77" s="28">
        <f t="shared" si="79"/>
        <v>0</v>
      </c>
      <c r="V77" s="28">
        <f t="shared" si="79"/>
        <v>0</v>
      </c>
      <c r="W77" s="28">
        <f t="shared" si="79"/>
        <v>0</v>
      </c>
      <c r="X77" s="28">
        <f t="shared" si="79"/>
        <v>0</v>
      </c>
      <c r="Y77" s="28">
        <f t="shared" si="79"/>
        <v>0</v>
      </c>
      <c r="Z77" s="28">
        <f t="shared" si="79"/>
        <v>0</v>
      </c>
      <c r="AA77" s="28">
        <f t="shared" si="79"/>
        <v>0</v>
      </c>
      <c r="AB77" s="28">
        <f t="shared" si="79"/>
        <v>0</v>
      </c>
      <c r="AC77" s="28">
        <f t="shared" si="79"/>
        <v>0</v>
      </c>
      <c r="AD77" s="28">
        <f t="shared" si="79"/>
        <v>0</v>
      </c>
      <c r="AE77" s="28">
        <f t="shared" si="79"/>
        <v>0</v>
      </c>
      <c r="AF77" s="45">
        <f t="shared" si="69"/>
        <v>0</v>
      </c>
      <c r="AG77" s="45">
        <f t="shared" si="70"/>
        <v>0</v>
      </c>
      <c r="AH77" s="45">
        <f t="shared" si="71"/>
        <v>0</v>
      </c>
      <c r="AO77" s="3"/>
      <c r="AP77" s="3"/>
    </row>
    <row r="78" spans="1:42" ht="15">
      <c r="A78" s="90"/>
      <c r="B78" s="80" t="s">
        <v>46</v>
      </c>
      <c r="C78" s="23" t="s">
        <v>13</v>
      </c>
      <c r="D78" s="28">
        <f aca="true" t="shared" si="80" ref="D78:AE78">D247+D416</f>
        <v>0</v>
      </c>
      <c r="E78" s="28">
        <f t="shared" si="80"/>
        <v>0</v>
      </c>
      <c r="F78" s="28">
        <f t="shared" si="80"/>
        <v>0</v>
      </c>
      <c r="G78" s="28">
        <f t="shared" si="80"/>
        <v>0</v>
      </c>
      <c r="H78" s="28">
        <f t="shared" si="80"/>
        <v>0</v>
      </c>
      <c r="I78" s="28">
        <f t="shared" si="80"/>
        <v>0</v>
      </c>
      <c r="J78" s="28">
        <f t="shared" si="80"/>
        <v>0</v>
      </c>
      <c r="K78" s="28">
        <f t="shared" si="80"/>
        <v>0</v>
      </c>
      <c r="L78" s="28">
        <f t="shared" si="80"/>
        <v>0</v>
      </c>
      <c r="M78" s="28">
        <f t="shared" si="80"/>
        <v>0</v>
      </c>
      <c r="N78" s="28">
        <f t="shared" si="80"/>
        <v>0</v>
      </c>
      <c r="O78" s="28">
        <f t="shared" si="80"/>
        <v>0</v>
      </c>
      <c r="P78" s="28">
        <f t="shared" si="80"/>
        <v>0</v>
      </c>
      <c r="Q78" s="28">
        <f t="shared" si="80"/>
        <v>0</v>
      </c>
      <c r="R78" s="28">
        <f t="shared" si="80"/>
        <v>0</v>
      </c>
      <c r="S78" s="28">
        <f t="shared" si="80"/>
        <v>0</v>
      </c>
      <c r="T78" s="28">
        <f t="shared" si="80"/>
        <v>0</v>
      </c>
      <c r="U78" s="28">
        <f t="shared" si="80"/>
        <v>0</v>
      </c>
      <c r="V78" s="28">
        <f t="shared" si="80"/>
        <v>0</v>
      </c>
      <c r="W78" s="28">
        <f t="shared" si="80"/>
        <v>0</v>
      </c>
      <c r="X78" s="28">
        <f t="shared" si="80"/>
        <v>0</v>
      </c>
      <c r="Y78" s="28">
        <f t="shared" si="80"/>
        <v>0</v>
      </c>
      <c r="Z78" s="28">
        <f t="shared" si="80"/>
        <v>0</v>
      </c>
      <c r="AA78" s="28">
        <f t="shared" si="80"/>
        <v>0</v>
      </c>
      <c r="AB78" s="28">
        <f t="shared" si="80"/>
        <v>0</v>
      </c>
      <c r="AC78" s="28">
        <f t="shared" si="80"/>
        <v>0</v>
      </c>
      <c r="AD78" s="28">
        <f t="shared" si="80"/>
        <v>0</v>
      </c>
      <c r="AE78" s="28">
        <f t="shared" si="80"/>
        <v>0</v>
      </c>
      <c r="AF78" s="45">
        <f t="shared" si="69"/>
        <v>0</v>
      </c>
      <c r="AG78" s="45">
        <f t="shared" si="70"/>
        <v>0</v>
      </c>
      <c r="AH78" s="45">
        <f t="shared" si="71"/>
        <v>0</v>
      </c>
      <c r="AO78" s="3"/>
      <c r="AP78" s="3"/>
    </row>
    <row r="79" spans="1:42" ht="15">
      <c r="A79" s="90"/>
      <c r="B79" s="80"/>
      <c r="C79" s="23" t="s">
        <v>14</v>
      </c>
      <c r="D79" s="28">
        <f aca="true" t="shared" si="81" ref="D79:AE79">D248+D417</f>
        <v>0</v>
      </c>
      <c r="E79" s="28">
        <f t="shared" si="81"/>
        <v>0</v>
      </c>
      <c r="F79" s="28">
        <f t="shared" si="81"/>
        <v>0</v>
      </c>
      <c r="G79" s="28">
        <f t="shared" si="81"/>
        <v>0</v>
      </c>
      <c r="H79" s="28">
        <f t="shared" si="81"/>
        <v>0</v>
      </c>
      <c r="I79" s="28">
        <f t="shared" si="81"/>
        <v>0</v>
      </c>
      <c r="J79" s="28">
        <f t="shared" si="81"/>
        <v>0</v>
      </c>
      <c r="K79" s="28">
        <f t="shared" si="81"/>
        <v>0</v>
      </c>
      <c r="L79" s="28">
        <f t="shared" si="81"/>
        <v>0</v>
      </c>
      <c r="M79" s="28">
        <f t="shared" si="81"/>
        <v>0</v>
      </c>
      <c r="N79" s="28">
        <f t="shared" si="81"/>
        <v>0</v>
      </c>
      <c r="O79" s="28">
        <f t="shared" si="81"/>
        <v>0</v>
      </c>
      <c r="P79" s="28">
        <f t="shared" si="81"/>
        <v>0</v>
      </c>
      <c r="Q79" s="28">
        <f t="shared" si="81"/>
        <v>0</v>
      </c>
      <c r="R79" s="28">
        <f t="shared" si="81"/>
        <v>0</v>
      </c>
      <c r="S79" s="28">
        <f t="shared" si="81"/>
        <v>0</v>
      </c>
      <c r="T79" s="28">
        <f t="shared" si="81"/>
        <v>0</v>
      </c>
      <c r="U79" s="28">
        <f t="shared" si="81"/>
        <v>0</v>
      </c>
      <c r="V79" s="28">
        <f t="shared" si="81"/>
        <v>0</v>
      </c>
      <c r="W79" s="28">
        <f t="shared" si="81"/>
        <v>0</v>
      </c>
      <c r="X79" s="28">
        <f t="shared" si="81"/>
        <v>0</v>
      </c>
      <c r="Y79" s="28">
        <f t="shared" si="81"/>
        <v>0</v>
      </c>
      <c r="Z79" s="28">
        <f t="shared" si="81"/>
        <v>0</v>
      </c>
      <c r="AA79" s="28">
        <f t="shared" si="81"/>
        <v>0</v>
      </c>
      <c r="AB79" s="28">
        <f t="shared" si="81"/>
        <v>0</v>
      </c>
      <c r="AC79" s="28">
        <f t="shared" si="81"/>
        <v>0</v>
      </c>
      <c r="AD79" s="28">
        <f t="shared" si="81"/>
        <v>0</v>
      </c>
      <c r="AE79" s="28">
        <f t="shared" si="81"/>
        <v>0</v>
      </c>
      <c r="AF79" s="45">
        <f t="shared" si="69"/>
        <v>0</v>
      </c>
      <c r="AG79" s="45">
        <f t="shared" si="70"/>
        <v>0</v>
      </c>
      <c r="AH79" s="45">
        <f t="shared" si="71"/>
        <v>0</v>
      </c>
      <c r="AO79" s="3"/>
      <c r="AP79" s="3"/>
    </row>
    <row r="80" spans="1:42" ht="15">
      <c r="A80" s="90"/>
      <c r="B80" s="80" t="s">
        <v>47</v>
      </c>
      <c r="C80" s="23" t="s">
        <v>13</v>
      </c>
      <c r="D80" s="28">
        <f aca="true" t="shared" si="82" ref="D80:AE80">D249+D418</f>
        <v>0</v>
      </c>
      <c r="E80" s="28">
        <f t="shared" si="82"/>
        <v>0</v>
      </c>
      <c r="F80" s="28">
        <f t="shared" si="82"/>
        <v>0</v>
      </c>
      <c r="G80" s="28">
        <f t="shared" si="82"/>
        <v>0</v>
      </c>
      <c r="H80" s="28">
        <f t="shared" si="82"/>
        <v>0</v>
      </c>
      <c r="I80" s="28">
        <f t="shared" si="82"/>
        <v>0</v>
      </c>
      <c r="J80" s="28">
        <f t="shared" si="82"/>
        <v>0</v>
      </c>
      <c r="K80" s="28">
        <f t="shared" si="82"/>
        <v>0</v>
      </c>
      <c r="L80" s="28">
        <f t="shared" si="82"/>
        <v>0</v>
      </c>
      <c r="M80" s="28">
        <f t="shared" si="82"/>
        <v>0</v>
      </c>
      <c r="N80" s="28">
        <f t="shared" si="82"/>
        <v>0</v>
      </c>
      <c r="O80" s="28">
        <f t="shared" si="82"/>
        <v>0</v>
      </c>
      <c r="P80" s="28">
        <f t="shared" si="82"/>
        <v>0</v>
      </c>
      <c r="Q80" s="28">
        <f t="shared" si="82"/>
        <v>0</v>
      </c>
      <c r="R80" s="28">
        <f t="shared" si="82"/>
        <v>0</v>
      </c>
      <c r="S80" s="28">
        <f t="shared" si="82"/>
        <v>0</v>
      </c>
      <c r="T80" s="28">
        <f t="shared" si="82"/>
        <v>0</v>
      </c>
      <c r="U80" s="28">
        <f t="shared" si="82"/>
        <v>0</v>
      </c>
      <c r="V80" s="28">
        <f t="shared" si="82"/>
        <v>0</v>
      </c>
      <c r="W80" s="28">
        <f t="shared" si="82"/>
        <v>0</v>
      </c>
      <c r="X80" s="28">
        <f t="shared" si="82"/>
        <v>0</v>
      </c>
      <c r="Y80" s="28">
        <f t="shared" si="82"/>
        <v>0</v>
      </c>
      <c r="Z80" s="28">
        <f t="shared" si="82"/>
        <v>0</v>
      </c>
      <c r="AA80" s="28">
        <f t="shared" si="82"/>
        <v>0</v>
      </c>
      <c r="AB80" s="28">
        <f t="shared" si="82"/>
        <v>0</v>
      </c>
      <c r="AC80" s="28">
        <f t="shared" si="82"/>
        <v>0</v>
      </c>
      <c r="AD80" s="28">
        <f t="shared" si="82"/>
        <v>0</v>
      </c>
      <c r="AE80" s="28">
        <f t="shared" si="82"/>
        <v>0</v>
      </c>
      <c r="AF80" s="45">
        <f t="shared" si="69"/>
        <v>0</v>
      </c>
      <c r="AG80" s="45">
        <f t="shared" si="70"/>
        <v>0</v>
      </c>
      <c r="AH80" s="45">
        <f t="shared" si="71"/>
        <v>0</v>
      </c>
      <c r="AO80" s="3"/>
      <c r="AP80" s="3"/>
    </row>
    <row r="81" spans="1:42" ht="15">
      <c r="A81" s="90"/>
      <c r="B81" s="80"/>
      <c r="C81" s="23" t="s">
        <v>14</v>
      </c>
      <c r="D81" s="28">
        <f aca="true" t="shared" si="83" ref="D81:AE81">D250+D419</f>
        <v>0</v>
      </c>
      <c r="E81" s="28">
        <f t="shared" si="83"/>
        <v>0</v>
      </c>
      <c r="F81" s="28">
        <f t="shared" si="83"/>
        <v>0</v>
      </c>
      <c r="G81" s="28">
        <f t="shared" si="83"/>
        <v>0</v>
      </c>
      <c r="H81" s="28">
        <f t="shared" si="83"/>
        <v>0</v>
      </c>
      <c r="I81" s="28">
        <f t="shared" si="83"/>
        <v>0</v>
      </c>
      <c r="J81" s="28">
        <f t="shared" si="83"/>
        <v>0</v>
      </c>
      <c r="K81" s="28">
        <f t="shared" si="83"/>
        <v>0</v>
      </c>
      <c r="L81" s="28">
        <f t="shared" si="83"/>
        <v>0</v>
      </c>
      <c r="M81" s="28">
        <f t="shared" si="83"/>
        <v>0</v>
      </c>
      <c r="N81" s="28">
        <f t="shared" si="83"/>
        <v>0</v>
      </c>
      <c r="O81" s="28">
        <f t="shared" si="83"/>
        <v>0</v>
      </c>
      <c r="P81" s="28">
        <f t="shared" si="83"/>
        <v>0</v>
      </c>
      <c r="Q81" s="28">
        <f t="shared" si="83"/>
        <v>0</v>
      </c>
      <c r="R81" s="28">
        <f t="shared" si="83"/>
        <v>0</v>
      </c>
      <c r="S81" s="28">
        <f t="shared" si="83"/>
        <v>0</v>
      </c>
      <c r="T81" s="28">
        <f t="shared" si="83"/>
        <v>0</v>
      </c>
      <c r="U81" s="28">
        <f t="shared" si="83"/>
        <v>0</v>
      </c>
      <c r="V81" s="28">
        <f t="shared" si="83"/>
        <v>0</v>
      </c>
      <c r="W81" s="28">
        <f t="shared" si="83"/>
        <v>0</v>
      </c>
      <c r="X81" s="28">
        <f t="shared" si="83"/>
        <v>0</v>
      </c>
      <c r="Y81" s="28">
        <f t="shared" si="83"/>
        <v>0</v>
      </c>
      <c r="Z81" s="28">
        <f t="shared" si="83"/>
        <v>0</v>
      </c>
      <c r="AA81" s="28">
        <f t="shared" si="83"/>
        <v>0</v>
      </c>
      <c r="AB81" s="28">
        <f t="shared" si="83"/>
        <v>0</v>
      </c>
      <c r="AC81" s="28">
        <f t="shared" si="83"/>
        <v>0</v>
      </c>
      <c r="AD81" s="28">
        <f t="shared" si="83"/>
        <v>0</v>
      </c>
      <c r="AE81" s="28">
        <f t="shared" si="83"/>
        <v>0</v>
      </c>
      <c r="AF81" s="45">
        <f t="shared" si="69"/>
        <v>0</v>
      </c>
      <c r="AG81" s="45">
        <f t="shared" si="70"/>
        <v>0</v>
      </c>
      <c r="AH81" s="45">
        <f t="shared" si="71"/>
        <v>0</v>
      </c>
      <c r="AO81" s="3"/>
      <c r="AP81" s="3"/>
    </row>
    <row r="82" spans="1:42" ht="15">
      <c r="A82" s="90"/>
      <c r="B82" s="95" t="s">
        <v>48</v>
      </c>
      <c r="C82" s="21" t="s">
        <v>13</v>
      </c>
      <c r="D82" s="27">
        <f aca="true" t="shared" si="84" ref="D82:AE82">D251+D420</f>
        <v>0</v>
      </c>
      <c r="E82" s="27">
        <f t="shared" si="84"/>
        <v>0</v>
      </c>
      <c r="F82" s="27">
        <f t="shared" si="84"/>
        <v>0</v>
      </c>
      <c r="G82" s="27">
        <f t="shared" si="84"/>
        <v>0</v>
      </c>
      <c r="H82" s="27">
        <f t="shared" si="84"/>
        <v>0</v>
      </c>
      <c r="I82" s="27">
        <f t="shared" si="84"/>
        <v>0</v>
      </c>
      <c r="J82" s="27">
        <f t="shared" si="84"/>
        <v>0</v>
      </c>
      <c r="K82" s="27">
        <f t="shared" si="84"/>
        <v>1</v>
      </c>
      <c r="L82" s="27">
        <f t="shared" si="84"/>
        <v>0</v>
      </c>
      <c r="M82" s="27">
        <f t="shared" si="84"/>
        <v>0</v>
      </c>
      <c r="N82" s="27">
        <f t="shared" si="84"/>
        <v>6</v>
      </c>
      <c r="O82" s="27">
        <f t="shared" si="84"/>
        <v>8</v>
      </c>
      <c r="P82" s="27">
        <f t="shared" si="84"/>
        <v>7</v>
      </c>
      <c r="Q82" s="27">
        <f t="shared" si="84"/>
        <v>6</v>
      </c>
      <c r="R82" s="27">
        <f t="shared" si="84"/>
        <v>0</v>
      </c>
      <c r="S82" s="27">
        <f t="shared" si="84"/>
        <v>0</v>
      </c>
      <c r="T82" s="27">
        <f t="shared" si="84"/>
        <v>0</v>
      </c>
      <c r="U82" s="27">
        <f t="shared" si="84"/>
        <v>1</v>
      </c>
      <c r="V82" s="27">
        <f t="shared" si="84"/>
        <v>0</v>
      </c>
      <c r="W82" s="27">
        <f t="shared" si="84"/>
        <v>0</v>
      </c>
      <c r="X82" s="27">
        <f t="shared" si="84"/>
        <v>0</v>
      </c>
      <c r="Y82" s="27">
        <f t="shared" si="84"/>
        <v>0</v>
      </c>
      <c r="Z82" s="27">
        <f t="shared" si="84"/>
        <v>0</v>
      </c>
      <c r="AA82" s="27">
        <f t="shared" si="84"/>
        <v>0</v>
      </c>
      <c r="AB82" s="27">
        <f t="shared" si="84"/>
        <v>0</v>
      </c>
      <c r="AC82" s="27">
        <f t="shared" si="84"/>
        <v>0</v>
      </c>
      <c r="AD82" s="27">
        <f t="shared" si="84"/>
        <v>0</v>
      </c>
      <c r="AE82" s="27">
        <f t="shared" si="84"/>
        <v>0</v>
      </c>
      <c r="AF82" s="45">
        <f t="shared" si="69"/>
        <v>13</v>
      </c>
      <c r="AG82" s="45">
        <f t="shared" si="70"/>
        <v>16</v>
      </c>
      <c r="AH82" s="45">
        <f t="shared" si="71"/>
        <v>29</v>
      </c>
      <c r="AO82" s="3"/>
      <c r="AP82" s="3"/>
    </row>
    <row r="83" spans="1:42" ht="15">
      <c r="A83" s="90"/>
      <c r="B83" s="95"/>
      <c r="C83" s="21" t="s">
        <v>14</v>
      </c>
      <c r="D83" s="27">
        <f aca="true" t="shared" si="85" ref="D83:AE83">D252+D421</f>
        <v>0</v>
      </c>
      <c r="E83" s="27">
        <f t="shared" si="85"/>
        <v>0</v>
      </c>
      <c r="F83" s="27">
        <f t="shared" si="85"/>
        <v>0</v>
      </c>
      <c r="G83" s="27">
        <f t="shared" si="85"/>
        <v>0</v>
      </c>
      <c r="H83" s="27">
        <f t="shared" si="85"/>
        <v>0</v>
      </c>
      <c r="I83" s="27">
        <f t="shared" si="85"/>
        <v>0</v>
      </c>
      <c r="J83" s="27">
        <f t="shared" si="85"/>
        <v>0</v>
      </c>
      <c r="K83" s="27">
        <f t="shared" si="85"/>
        <v>0</v>
      </c>
      <c r="L83" s="27">
        <f t="shared" si="85"/>
        <v>0</v>
      </c>
      <c r="M83" s="27">
        <f t="shared" si="85"/>
        <v>0</v>
      </c>
      <c r="N83" s="27">
        <f t="shared" si="85"/>
        <v>0</v>
      </c>
      <c r="O83" s="27">
        <f t="shared" si="85"/>
        <v>0</v>
      </c>
      <c r="P83" s="27">
        <f t="shared" si="85"/>
        <v>1</v>
      </c>
      <c r="Q83" s="27">
        <f t="shared" si="85"/>
        <v>0</v>
      </c>
      <c r="R83" s="27">
        <f t="shared" si="85"/>
        <v>0</v>
      </c>
      <c r="S83" s="27">
        <f t="shared" si="85"/>
        <v>0</v>
      </c>
      <c r="T83" s="27">
        <f t="shared" si="85"/>
        <v>0</v>
      </c>
      <c r="U83" s="27">
        <f t="shared" si="85"/>
        <v>0</v>
      </c>
      <c r="V83" s="27">
        <f t="shared" si="85"/>
        <v>0</v>
      </c>
      <c r="W83" s="27">
        <f t="shared" si="85"/>
        <v>0</v>
      </c>
      <c r="X83" s="27">
        <f t="shared" si="85"/>
        <v>0</v>
      </c>
      <c r="Y83" s="27">
        <f t="shared" si="85"/>
        <v>0</v>
      </c>
      <c r="Z83" s="27">
        <f t="shared" si="85"/>
        <v>0</v>
      </c>
      <c r="AA83" s="27">
        <f t="shared" si="85"/>
        <v>0</v>
      </c>
      <c r="AB83" s="27">
        <f t="shared" si="85"/>
        <v>0</v>
      </c>
      <c r="AC83" s="27">
        <f t="shared" si="85"/>
        <v>0</v>
      </c>
      <c r="AD83" s="27">
        <f t="shared" si="85"/>
        <v>0</v>
      </c>
      <c r="AE83" s="27">
        <f t="shared" si="85"/>
        <v>0</v>
      </c>
      <c r="AF83" s="45">
        <f t="shared" si="69"/>
        <v>1</v>
      </c>
      <c r="AG83" s="45">
        <f t="shared" si="70"/>
        <v>0</v>
      </c>
      <c r="AH83" s="45">
        <f t="shared" si="71"/>
        <v>1</v>
      </c>
      <c r="AO83" s="3"/>
      <c r="AP83" s="3"/>
    </row>
    <row r="84" spans="1:42" ht="15">
      <c r="A84" s="101" t="s">
        <v>57</v>
      </c>
      <c r="B84" s="101"/>
      <c r="C84" s="23" t="s">
        <v>13</v>
      </c>
      <c r="D84" s="28">
        <f aca="true" t="shared" si="86" ref="D84:AE84">D253+D422</f>
        <v>0</v>
      </c>
      <c r="E84" s="28">
        <f t="shared" si="86"/>
        <v>0</v>
      </c>
      <c r="F84" s="28">
        <f t="shared" si="86"/>
        <v>0</v>
      </c>
      <c r="G84" s="28">
        <f t="shared" si="86"/>
        <v>0</v>
      </c>
      <c r="H84" s="28">
        <f t="shared" si="86"/>
        <v>0</v>
      </c>
      <c r="I84" s="28">
        <f t="shared" si="86"/>
        <v>0</v>
      </c>
      <c r="J84" s="28">
        <f t="shared" si="86"/>
        <v>0</v>
      </c>
      <c r="K84" s="28">
        <f t="shared" si="86"/>
        <v>0</v>
      </c>
      <c r="L84" s="28">
        <f t="shared" si="86"/>
        <v>0</v>
      </c>
      <c r="M84" s="28">
        <f t="shared" si="86"/>
        <v>0</v>
      </c>
      <c r="N84" s="28">
        <f t="shared" si="86"/>
        <v>2</v>
      </c>
      <c r="O84" s="28">
        <f t="shared" si="86"/>
        <v>3</v>
      </c>
      <c r="P84" s="28">
        <f t="shared" si="86"/>
        <v>0</v>
      </c>
      <c r="Q84" s="28">
        <f t="shared" si="86"/>
        <v>1</v>
      </c>
      <c r="R84" s="28">
        <f t="shared" si="86"/>
        <v>0</v>
      </c>
      <c r="S84" s="28">
        <f t="shared" si="86"/>
        <v>0</v>
      </c>
      <c r="T84" s="28">
        <f t="shared" si="86"/>
        <v>0</v>
      </c>
      <c r="U84" s="28">
        <f t="shared" si="86"/>
        <v>0</v>
      </c>
      <c r="V84" s="28">
        <f t="shared" si="86"/>
        <v>0</v>
      </c>
      <c r="W84" s="28">
        <f t="shared" si="86"/>
        <v>0</v>
      </c>
      <c r="X84" s="28">
        <f t="shared" si="86"/>
        <v>0</v>
      </c>
      <c r="Y84" s="28">
        <f t="shared" si="86"/>
        <v>0</v>
      </c>
      <c r="Z84" s="28">
        <f t="shared" si="86"/>
        <v>0</v>
      </c>
      <c r="AA84" s="28">
        <f t="shared" si="86"/>
        <v>0</v>
      </c>
      <c r="AB84" s="28">
        <f t="shared" si="86"/>
        <v>0</v>
      </c>
      <c r="AC84" s="28">
        <f t="shared" si="86"/>
        <v>0</v>
      </c>
      <c r="AD84" s="28">
        <f t="shared" si="86"/>
        <v>0</v>
      </c>
      <c r="AE84" s="28">
        <f t="shared" si="86"/>
        <v>0</v>
      </c>
      <c r="AF84" s="45">
        <f t="shared" si="69"/>
        <v>2</v>
      </c>
      <c r="AG84" s="45">
        <f t="shared" si="70"/>
        <v>4</v>
      </c>
      <c r="AH84" s="45">
        <f t="shared" si="71"/>
        <v>6</v>
      </c>
      <c r="AO84" s="3"/>
      <c r="AP84" s="3"/>
    </row>
    <row r="85" spans="1:42" ht="15">
      <c r="A85" s="101"/>
      <c r="B85" s="101"/>
      <c r="C85" s="23" t="s">
        <v>14</v>
      </c>
      <c r="D85" s="28">
        <f aca="true" t="shared" si="87" ref="D85:AE85">D254+D423</f>
        <v>0</v>
      </c>
      <c r="E85" s="28">
        <f t="shared" si="87"/>
        <v>0</v>
      </c>
      <c r="F85" s="28">
        <f t="shared" si="87"/>
        <v>0</v>
      </c>
      <c r="G85" s="28">
        <f t="shared" si="87"/>
        <v>0</v>
      </c>
      <c r="H85" s="28">
        <f t="shared" si="87"/>
        <v>0</v>
      </c>
      <c r="I85" s="28">
        <f t="shared" si="87"/>
        <v>0</v>
      </c>
      <c r="J85" s="28">
        <f t="shared" si="87"/>
        <v>0</v>
      </c>
      <c r="K85" s="28">
        <f t="shared" si="87"/>
        <v>0</v>
      </c>
      <c r="L85" s="28">
        <f t="shared" si="87"/>
        <v>0</v>
      </c>
      <c r="M85" s="28">
        <f t="shared" si="87"/>
        <v>0</v>
      </c>
      <c r="N85" s="28">
        <f t="shared" si="87"/>
        <v>0</v>
      </c>
      <c r="O85" s="28">
        <f t="shared" si="87"/>
        <v>0</v>
      </c>
      <c r="P85" s="28">
        <f t="shared" si="87"/>
        <v>0</v>
      </c>
      <c r="Q85" s="28">
        <f t="shared" si="87"/>
        <v>0</v>
      </c>
      <c r="R85" s="28">
        <f t="shared" si="87"/>
        <v>0</v>
      </c>
      <c r="S85" s="28">
        <f t="shared" si="87"/>
        <v>0</v>
      </c>
      <c r="T85" s="28">
        <f t="shared" si="87"/>
        <v>0</v>
      </c>
      <c r="U85" s="28">
        <f t="shared" si="87"/>
        <v>0</v>
      </c>
      <c r="V85" s="28">
        <f t="shared" si="87"/>
        <v>0</v>
      </c>
      <c r="W85" s="28">
        <f t="shared" si="87"/>
        <v>0</v>
      </c>
      <c r="X85" s="28">
        <f t="shared" si="87"/>
        <v>0</v>
      </c>
      <c r="Y85" s="28">
        <f t="shared" si="87"/>
        <v>0</v>
      </c>
      <c r="Z85" s="28">
        <f t="shared" si="87"/>
        <v>0</v>
      </c>
      <c r="AA85" s="28">
        <f t="shared" si="87"/>
        <v>0</v>
      </c>
      <c r="AB85" s="28">
        <f t="shared" si="87"/>
        <v>0</v>
      </c>
      <c r="AC85" s="28">
        <f t="shared" si="87"/>
        <v>0</v>
      </c>
      <c r="AD85" s="28">
        <f t="shared" si="87"/>
        <v>0</v>
      </c>
      <c r="AE85" s="28">
        <f t="shared" si="87"/>
        <v>0</v>
      </c>
      <c r="AF85" s="45">
        <f t="shared" si="69"/>
        <v>0</v>
      </c>
      <c r="AG85" s="45">
        <f t="shared" si="70"/>
        <v>0</v>
      </c>
      <c r="AH85" s="45">
        <f t="shared" si="71"/>
        <v>0</v>
      </c>
      <c r="AO85" s="3"/>
      <c r="AP85" s="3"/>
    </row>
    <row r="86" spans="1:42" ht="26.25" customHeight="1">
      <c r="A86" s="100" t="s">
        <v>59</v>
      </c>
      <c r="B86" s="100"/>
      <c r="C86" s="23" t="s">
        <v>13</v>
      </c>
      <c r="D86" s="28">
        <f aca="true" t="shared" si="88" ref="D86:AE86">D255+D424</f>
        <v>0</v>
      </c>
      <c r="E86" s="28">
        <f t="shared" si="88"/>
        <v>0</v>
      </c>
      <c r="F86" s="28">
        <f t="shared" si="88"/>
        <v>0</v>
      </c>
      <c r="G86" s="28">
        <f t="shared" si="88"/>
        <v>0</v>
      </c>
      <c r="H86" s="28">
        <f t="shared" si="88"/>
        <v>0</v>
      </c>
      <c r="I86" s="28">
        <f t="shared" si="88"/>
        <v>0</v>
      </c>
      <c r="J86" s="28">
        <f t="shared" si="88"/>
        <v>0</v>
      </c>
      <c r="K86" s="28">
        <f t="shared" si="88"/>
        <v>0</v>
      </c>
      <c r="L86" s="28">
        <f t="shared" si="88"/>
        <v>0</v>
      </c>
      <c r="M86" s="28">
        <f t="shared" si="88"/>
        <v>0</v>
      </c>
      <c r="N86" s="28">
        <f t="shared" si="88"/>
        <v>0</v>
      </c>
      <c r="O86" s="28">
        <f t="shared" si="88"/>
        <v>0</v>
      </c>
      <c r="P86" s="28">
        <f t="shared" si="88"/>
        <v>0</v>
      </c>
      <c r="Q86" s="28">
        <f t="shared" si="88"/>
        <v>0</v>
      </c>
      <c r="R86" s="28">
        <f t="shared" si="88"/>
        <v>0</v>
      </c>
      <c r="S86" s="28">
        <f t="shared" si="88"/>
        <v>0</v>
      </c>
      <c r="T86" s="28">
        <f t="shared" si="88"/>
        <v>0</v>
      </c>
      <c r="U86" s="28">
        <f t="shared" si="88"/>
        <v>0</v>
      </c>
      <c r="V86" s="28">
        <f t="shared" si="88"/>
        <v>0</v>
      </c>
      <c r="W86" s="28">
        <f t="shared" si="88"/>
        <v>0</v>
      </c>
      <c r="X86" s="28">
        <f t="shared" si="88"/>
        <v>0</v>
      </c>
      <c r="Y86" s="28">
        <f t="shared" si="88"/>
        <v>0</v>
      </c>
      <c r="Z86" s="28">
        <f t="shared" si="88"/>
        <v>0</v>
      </c>
      <c r="AA86" s="28">
        <f t="shared" si="88"/>
        <v>0</v>
      </c>
      <c r="AB86" s="28">
        <f t="shared" si="88"/>
        <v>0</v>
      </c>
      <c r="AC86" s="28">
        <f t="shared" si="88"/>
        <v>0</v>
      </c>
      <c r="AD86" s="28">
        <f t="shared" si="88"/>
        <v>0</v>
      </c>
      <c r="AE86" s="28">
        <f t="shared" si="88"/>
        <v>0</v>
      </c>
      <c r="AF86" s="45">
        <f t="shared" si="69"/>
        <v>0</v>
      </c>
      <c r="AG86" s="45">
        <f t="shared" si="70"/>
        <v>0</v>
      </c>
      <c r="AH86" s="45">
        <f t="shared" si="71"/>
        <v>0</v>
      </c>
      <c r="AO86" s="3"/>
      <c r="AP86" s="3"/>
    </row>
    <row r="87" spans="1:42" ht="15">
      <c r="A87" s="100"/>
      <c r="B87" s="100"/>
      <c r="C87" s="23" t="s">
        <v>14</v>
      </c>
      <c r="D87" s="28">
        <f aca="true" t="shared" si="89" ref="D87:AE87">D256+D425</f>
        <v>0</v>
      </c>
      <c r="E87" s="28">
        <f t="shared" si="89"/>
        <v>0</v>
      </c>
      <c r="F87" s="28">
        <f t="shared" si="89"/>
        <v>0</v>
      </c>
      <c r="G87" s="28">
        <f t="shared" si="89"/>
        <v>0</v>
      </c>
      <c r="H87" s="28">
        <f t="shared" si="89"/>
        <v>0</v>
      </c>
      <c r="I87" s="28">
        <f t="shared" si="89"/>
        <v>0</v>
      </c>
      <c r="J87" s="28">
        <f t="shared" si="89"/>
        <v>0</v>
      </c>
      <c r="K87" s="28">
        <f t="shared" si="89"/>
        <v>0</v>
      </c>
      <c r="L87" s="28">
        <f t="shared" si="89"/>
        <v>0</v>
      </c>
      <c r="M87" s="28">
        <f t="shared" si="89"/>
        <v>0</v>
      </c>
      <c r="N87" s="28">
        <f t="shared" si="89"/>
        <v>0</v>
      </c>
      <c r="O87" s="28">
        <f t="shared" si="89"/>
        <v>0</v>
      </c>
      <c r="P87" s="28">
        <f t="shared" si="89"/>
        <v>0</v>
      </c>
      <c r="Q87" s="28">
        <f t="shared" si="89"/>
        <v>0</v>
      </c>
      <c r="R87" s="28">
        <f t="shared" si="89"/>
        <v>0</v>
      </c>
      <c r="S87" s="28">
        <f t="shared" si="89"/>
        <v>0</v>
      </c>
      <c r="T87" s="28">
        <f t="shared" si="89"/>
        <v>0</v>
      </c>
      <c r="U87" s="28">
        <f t="shared" si="89"/>
        <v>0</v>
      </c>
      <c r="V87" s="28">
        <f t="shared" si="89"/>
        <v>0</v>
      </c>
      <c r="W87" s="28">
        <f t="shared" si="89"/>
        <v>0</v>
      </c>
      <c r="X87" s="28">
        <f t="shared" si="89"/>
        <v>0</v>
      </c>
      <c r="Y87" s="28">
        <f t="shared" si="89"/>
        <v>0</v>
      </c>
      <c r="Z87" s="28">
        <f t="shared" si="89"/>
        <v>0</v>
      </c>
      <c r="AA87" s="28">
        <f t="shared" si="89"/>
        <v>0</v>
      </c>
      <c r="AB87" s="28">
        <f t="shared" si="89"/>
        <v>0</v>
      </c>
      <c r="AC87" s="28">
        <f t="shared" si="89"/>
        <v>0</v>
      </c>
      <c r="AD87" s="28">
        <f t="shared" si="89"/>
        <v>0</v>
      </c>
      <c r="AE87" s="28">
        <f t="shared" si="89"/>
        <v>0</v>
      </c>
      <c r="AF87" s="45">
        <f t="shared" si="69"/>
        <v>0</v>
      </c>
      <c r="AG87" s="45">
        <f t="shared" si="70"/>
        <v>0</v>
      </c>
      <c r="AH87" s="45">
        <f t="shared" si="71"/>
        <v>0</v>
      </c>
      <c r="AO87" s="3"/>
      <c r="AP87" s="3"/>
    </row>
    <row r="88" spans="1:42" ht="26.25" customHeight="1">
      <c r="A88" s="100" t="s">
        <v>58</v>
      </c>
      <c r="B88" s="100"/>
      <c r="C88" s="23" t="s">
        <v>13</v>
      </c>
      <c r="D88" s="28">
        <f aca="true" t="shared" si="90" ref="D88:AE88">D257+D426</f>
        <v>0</v>
      </c>
      <c r="E88" s="28">
        <f t="shared" si="90"/>
        <v>0</v>
      </c>
      <c r="F88" s="28">
        <f t="shared" si="90"/>
        <v>0</v>
      </c>
      <c r="G88" s="28">
        <f t="shared" si="90"/>
        <v>0</v>
      </c>
      <c r="H88" s="28">
        <f t="shared" si="90"/>
        <v>0</v>
      </c>
      <c r="I88" s="28">
        <f t="shared" si="90"/>
        <v>0</v>
      </c>
      <c r="J88" s="28">
        <f t="shared" si="90"/>
        <v>0</v>
      </c>
      <c r="K88" s="28">
        <f t="shared" si="90"/>
        <v>0</v>
      </c>
      <c r="L88" s="28">
        <f t="shared" si="90"/>
        <v>0</v>
      </c>
      <c r="M88" s="28">
        <f t="shared" si="90"/>
        <v>0</v>
      </c>
      <c r="N88" s="28">
        <f t="shared" si="90"/>
        <v>0</v>
      </c>
      <c r="O88" s="28">
        <f t="shared" si="90"/>
        <v>0</v>
      </c>
      <c r="P88" s="28">
        <f t="shared" si="90"/>
        <v>2</v>
      </c>
      <c r="Q88" s="28">
        <f t="shared" si="90"/>
        <v>0</v>
      </c>
      <c r="R88" s="28">
        <f t="shared" si="90"/>
        <v>0</v>
      </c>
      <c r="S88" s="28">
        <f t="shared" si="90"/>
        <v>0</v>
      </c>
      <c r="T88" s="28">
        <f t="shared" si="90"/>
        <v>0</v>
      </c>
      <c r="U88" s="28">
        <f t="shared" si="90"/>
        <v>0</v>
      </c>
      <c r="V88" s="28">
        <f t="shared" si="90"/>
        <v>0</v>
      </c>
      <c r="W88" s="28">
        <f t="shared" si="90"/>
        <v>0</v>
      </c>
      <c r="X88" s="28">
        <f t="shared" si="90"/>
        <v>0</v>
      </c>
      <c r="Y88" s="28">
        <f t="shared" si="90"/>
        <v>0</v>
      </c>
      <c r="Z88" s="28">
        <f t="shared" si="90"/>
        <v>0</v>
      </c>
      <c r="AA88" s="28">
        <f t="shared" si="90"/>
        <v>0</v>
      </c>
      <c r="AB88" s="28">
        <f t="shared" si="90"/>
        <v>0</v>
      </c>
      <c r="AC88" s="28">
        <f t="shared" si="90"/>
        <v>0</v>
      </c>
      <c r="AD88" s="28">
        <f t="shared" si="90"/>
        <v>0</v>
      </c>
      <c r="AE88" s="28">
        <f t="shared" si="90"/>
        <v>0</v>
      </c>
      <c r="AF88" s="45">
        <f t="shared" si="69"/>
        <v>2</v>
      </c>
      <c r="AG88" s="45">
        <f t="shared" si="70"/>
        <v>0</v>
      </c>
      <c r="AH88" s="45">
        <f t="shared" si="71"/>
        <v>2</v>
      </c>
      <c r="AO88" s="3"/>
      <c r="AP88" s="3"/>
    </row>
    <row r="89" spans="1:42" ht="15">
      <c r="A89" s="100"/>
      <c r="B89" s="100"/>
      <c r="C89" s="23" t="s">
        <v>14</v>
      </c>
      <c r="D89" s="28">
        <f aca="true" t="shared" si="91" ref="D89:AE89">D258+D427</f>
        <v>0</v>
      </c>
      <c r="E89" s="28">
        <f t="shared" si="91"/>
        <v>0</v>
      </c>
      <c r="F89" s="28">
        <f t="shared" si="91"/>
        <v>0</v>
      </c>
      <c r="G89" s="28">
        <f t="shared" si="91"/>
        <v>0</v>
      </c>
      <c r="H89" s="28">
        <f t="shared" si="91"/>
        <v>0</v>
      </c>
      <c r="I89" s="28">
        <f t="shared" si="91"/>
        <v>0</v>
      </c>
      <c r="J89" s="28">
        <f t="shared" si="91"/>
        <v>0</v>
      </c>
      <c r="K89" s="28">
        <f t="shared" si="91"/>
        <v>0</v>
      </c>
      <c r="L89" s="28">
        <f t="shared" si="91"/>
        <v>0</v>
      </c>
      <c r="M89" s="28">
        <f t="shared" si="91"/>
        <v>0</v>
      </c>
      <c r="N89" s="28">
        <f t="shared" si="91"/>
        <v>0</v>
      </c>
      <c r="O89" s="28">
        <f t="shared" si="91"/>
        <v>0</v>
      </c>
      <c r="P89" s="28">
        <f t="shared" si="91"/>
        <v>0</v>
      </c>
      <c r="Q89" s="28">
        <f t="shared" si="91"/>
        <v>0</v>
      </c>
      <c r="R89" s="28">
        <f t="shared" si="91"/>
        <v>0</v>
      </c>
      <c r="S89" s="28">
        <f t="shared" si="91"/>
        <v>0</v>
      </c>
      <c r="T89" s="28">
        <f t="shared" si="91"/>
        <v>0</v>
      </c>
      <c r="U89" s="28">
        <f t="shared" si="91"/>
        <v>0</v>
      </c>
      <c r="V89" s="28">
        <f t="shared" si="91"/>
        <v>0</v>
      </c>
      <c r="W89" s="28">
        <f t="shared" si="91"/>
        <v>0</v>
      </c>
      <c r="X89" s="28">
        <f t="shared" si="91"/>
        <v>0</v>
      </c>
      <c r="Y89" s="28">
        <f t="shared" si="91"/>
        <v>0</v>
      </c>
      <c r="Z89" s="28">
        <f t="shared" si="91"/>
        <v>0</v>
      </c>
      <c r="AA89" s="28">
        <f t="shared" si="91"/>
        <v>0</v>
      </c>
      <c r="AB89" s="28">
        <f t="shared" si="91"/>
        <v>0</v>
      </c>
      <c r="AC89" s="28">
        <f t="shared" si="91"/>
        <v>0</v>
      </c>
      <c r="AD89" s="28">
        <f t="shared" si="91"/>
        <v>0</v>
      </c>
      <c r="AE89" s="28">
        <f t="shared" si="91"/>
        <v>0</v>
      </c>
      <c r="AF89" s="45">
        <f t="shared" si="69"/>
        <v>0</v>
      </c>
      <c r="AG89" s="45">
        <f t="shared" si="70"/>
        <v>0</v>
      </c>
      <c r="AH89" s="45">
        <f t="shared" si="71"/>
        <v>0</v>
      </c>
      <c r="AO89" s="3"/>
      <c r="AP89" s="3"/>
    </row>
    <row r="90" spans="1:42" ht="26.25" customHeight="1">
      <c r="A90" s="81" t="s">
        <v>111</v>
      </c>
      <c r="B90" s="102" t="s">
        <v>112</v>
      </c>
      <c r="C90" s="23" t="s">
        <v>13</v>
      </c>
      <c r="D90" s="28">
        <f aca="true" t="shared" si="92" ref="D90:AE90">D259+D428</f>
        <v>0</v>
      </c>
      <c r="E90" s="28">
        <f t="shared" si="92"/>
        <v>0</v>
      </c>
      <c r="F90" s="28">
        <f t="shared" si="92"/>
        <v>0</v>
      </c>
      <c r="G90" s="28">
        <f t="shared" si="92"/>
        <v>0</v>
      </c>
      <c r="H90" s="28">
        <f t="shared" si="92"/>
        <v>0</v>
      </c>
      <c r="I90" s="28">
        <f t="shared" si="92"/>
        <v>0</v>
      </c>
      <c r="J90" s="28">
        <f t="shared" si="92"/>
        <v>0</v>
      </c>
      <c r="K90" s="28">
        <f t="shared" si="92"/>
        <v>0</v>
      </c>
      <c r="L90" s="28">
        <f t="shared" si="92"/>
        <v>0</v>
      </c>
      <c r="M90" s="28">
        <f t="shared" si="92"/>
        <v>0</v>
      </c>
      <c r="N90" s="28">
        <f t="shared" si="92"/>
        <v>7</v>
      </c>
      <c r="O90" s="28">
        <f t="shared" si="92"/>
        <v>2</v>
      </c>
      <c r="P90" s="28">
        <f t="shared" si="92"/>
        <v>1</v>
      </c>
      <c r="Q90" s="28">
        <f t="shared" si="92"/>
        <v>0</v>
      </c>
      <c r="R90" s="28">
        <f t="shared" si="92"/>
        <v>0</v>
      </c>
      <c r="S90" s="28">
        <f t="shared" si="92"/>
        <v>0</v>
      </c>
      <c r="T90" s="28">
        <f t="shared" si="92"/>
        <v>0</v>
      </c>
      <c r="U90" s="28">
        <f t="shared" si="92"/>
        <v>0</v>
      </c>
      <c r="V90" s="28">
        <f t="shared" si="92"/>
        <v>0</v>
      </c>
      <c r="W90" s="28">
        <f t="shared" si="92"/>
        <v>0</v>
      </c>
      <c r="X90" s="28">
        <f t="shared" si="92"/>
        <v>0</v>
      </c>
      <c r="Y90" s="28">
        <f t="shared" si="92"/>
        <v>0</v>
      </c>
      <c r="Z90" s="28">
        <f t="shared" si="92"/>
        <v>0</v>
      </c>
      <c r="AA90" s="28">
        <f t="shared" si="92"/>
        <v>0</v>
      </c>
      <c r="AB90" s="28">
        <f t="shared" si="92"/>
        <v>0</v>
      </c>
      <c r="AC90" s="28">
        <f t="shared" si="92"/>
        <v>0</v>
      </c>
      <c r="AD90" s="28">
        <f t="shared" si="92"/>
        <v>0</v>
      </c>
      <c r="AE90" s="28">
        <f t="shared" si="92"/>
        <v>0</v>
      </c>
      <c r="AF90" s="45">
        <f t="shared" si="69"/>
        <v>8</v>
      </c>
      <c r="AG90" s="45">
        <f t="shared" si="70"/>
        <v>2</v>
      </c>
      <c r="AH90" s="45">
        <f t="shared" si="71"/>
        <v>10</v>
      </c>
      <c r="AO90" s="3"/>
      <c r="AP90" s="3"/>
    </row>
    <row r="91" spans="1:42" ht="15">
      <c r="A91" s="81"/>
      <c r="B91" s="102"/>
      <c r="C91" s="23" t="s">
        <v>14</v>
      </c>
      <c r="D91" s="28">
        <f aca="true" t="shared" si="93" ref="D91:AE91">D260+D429</f>
        <v>0</v>
      </c>
      <c r="E91" s="28">
        <f t="shared" si="93"/>
        <v>0</v>
      </c>
      <c r="F91" s="28">
        <f t="shared" si="93"/>
        <v>0</v>
      </c>
      <c r="G91" s="28">
        <f t="shared" si="93"/>
        <v>0</v>
      </c>
      <c r="H91" s="28">
        <f t="shared" si="93"/>
        <v>0</v>
      </c>
      <c r="I91" s="28">
        <f t="shared" si="93"/>
        <v>0</v>
      </c>
      <c r="J91" s="28">
        <f t="shared" si="93"/>
        <v>0</v>
      </c>
      <c r="K91" s="28">
        <f t="shared" si="93"/>
        <v>0</v>
      </c>
      <c r="L91" s="28">
        <f t="shared" si="93"/>
        <v>0</v>
      </c>
      <c r="M91" s="28">
        <f t="shared" si="93"/>
        <v>0</v>
      </c>
      <c r="N91" s="28">
        <f t="shared" si="93"/>
        <v>0</v>
      </c>
      <c r="O91" s="28">
        <f t="shared" si="93"/>
        <v>1</v>
      </c>
      <c r="P91" s="28">
        <f t="shared" si="93"/>
        <v>0</v>
      </c>
      <c r="Q91" s="28">
        <f t="shared" si="93"/>
        <v>0</v>
      </c>
      <c r="R91" s="28">
        <f t="shared" si="93"/>
        <v>0</v>
      </c>
      <c r="S91" s="28">
        <f t="shared" si="93"/>
        <v>0</v>
      </c>
      <c r="T91" s="28">
        <f t="shared" si="93"/>
        <v>0</v>
      </c>
      <c r="U91" s="28">
        <f t="shared" si="93"/>
        <v>0</v>
      </c>
      <c r="V91" s="28">
        <f t="shared" si="93"/>
        <v>0</v>
      </c>
      <c r="W91" s="28">
        <f t="shared" si="93"/>
        <v>0</v>
      </c>
      <c r="X91" s="28">
        <f t="shared" si="93"/>
        <v>0</v>
      </c>
      <c r="Y91" s="28">
        <f t="shared" si="93"/>
        <v>0</v>
      </c>
      <c r="Z91" s="28">
        <f t="shared" si="93"/>
        <v>0</v>
      </c>
      <c r="AA91" s="28">
        <f t="shared" si="93"/>
        <v>0</v>
      </c>
      <c r="AB91" s="28">
        <f t="shared" si="93"/>
        <v>0</v>
      </c>
      <c r="AC91" s="28">
        <f t="shared" si="93"/>
        <v>0</v>
      </c>
      <c r="AD91" s="28">
        <f t="shared" si="93"/>
        <v>0</v>
      </c>
      <c r="AE91" s="28">
        <f t="shared" si="93"/>
        <v>0</v>
      </c>
      <c r="AF91" s="45">
        <f t="shared" si="69"/>
        <v>0</v>
      </c>
      <c r="AG91" s="45">
        <f t="shared" si="70"/>
        <v>1</v>
      </c>
      <c r="AH91" s="45">
        <f t="shared" si="71"/>
        <v>1</v>
      </c>
      <c r="AO91" s="3"/>
      <c r="AP91" s="3"/>
    </row>
    <row r="92" spans="1:42" ht="26.25" customHeight="1">
      <c r="A92" s="81"/>
      <c r="B92" s="101" t="s">
        <v>113</v>
      </c>
      <c r="C92" s="23" t="s">
        <v>13</v>
      </c>
      <c r="D92" s="28">
        <f aca="true" t="shared" si="94" ref="D92:AE92">D261+D430</f>
        <v>0</v>
      </c>
      <c r="E92" s="28">
        <f t="shared" si="94"/>
        <v>0</v>
      </c>
      <c r="F92" s="28">
        <f t="shared" si="94"/>
        <v>0</v>
      </c>
      <c r="G92" s="28">
        <f t="shared" si="94"/>
        <v>0</v>
      </c>
      <c r="H92" s="28">
        <f t="shared" si="94"/>
        <v>0</v>
      </c>
      <c r="I92" s="28">
        <f t="shared" si="94"/>
        <v>0</v>
      </c>
      <c r="J92" s="28">
        <f t="shared" si="94"/>
        <v>0</v>
      </c>
      <c r="K92" s="28">
        <f t="shared" si="94"/>
        <v>1</v>
      </c>
      <c r="L92" s="28">
        <f t="shared" si="94"/>
        <v>0</v>
      </c>
      <c r="M92" s="28">
        <f t="shared" si="94"/>
        <v>0</v>
      </c>
      <c r="N92" s="28">
        <f t="shared" si="94"/>
        <v>0</v>
      </c>
      <c r="O92" s="28">
        <f t="shared" si="94"/>
        <v>4</v>
      </c>
      <c r="P92" s="28">
        <f t="shared" si="94"/>
        <v>0</v>
      </c>
      <c r="Q92" s="28">
        <f t="shared" si="94"/>
        <v>2</v>
      </c>
      <c r="R92" s="28">
        <f t="shared" si="94"/>
        <v>0</v>
      </c>
      <c r="S92" s="28">
        <f t="shared" si="94"/>
        <v>0</v>
      </c>
      <c r="T92" s="28">
        <f t="shared" si="94"/>
        <v>0</v>
      </c>
      <c r="U92" s="28">
        <f t="shared" si="94"/>
        <v>0</v>
      </c>
      <c r="V92" s="28">
        <f t="shared" si="94"/>
        <v>0</v>
      </c>
      <c r="W92" s="28">
        <f t="shared" si="94"/>
        <v>0</v>
      </c>
      <c r="X92" s="28">
        <f t="shared" si="94"/>
        <v>0</v>
      </c>
      <c r="Y92" s="28">
        <f t="shared" si="94"/>
        <v>0</v>
      </c>
      <c r="Z92" s="28">
        <f t="shared" si="94"/>
        <v>0</v>
      </c>
      <c r="AA92" s="28">
        <f t="shared" si="94"/>
        <v>0</v>
      </c>
      <c r="AB92" s="28">
        <f t="shared" si="94"/>
        <v>0</v>
      </c>
      <c r="AC92" s="28">
        <f t="shared" si="94"/>
        <v>0</v>
      </c>
      <c r="AD92" s="28">
        <f t="shared" si="94"/>
        <v>0</v>
      </c>
      <c r="AE92" s="28">
        <f t="shared" si="94"/>
        <v>0</v>
      </c>
      <c r="AF92" s="45">
        <f t="shared" si="69"/>
        <v>0</v>
      </c>
      <c r="AG92" s="45">
        <f t="shared" si="70"/>
        <v>7</v>
      </c>
      <c r="AH92" s="45">
        <f t="shared" si="71"/>
        <v>7</v>
      </c>
      <c r="AO92" s="3"/>
      <c r="AP92" s="3"/>
    </row>
    <row r="93" spans="1:42" ht="15">
      <c r="A93" s="81"/>
      <c r="B93" s="101"/>
      <c r="C93" s="23" t="s">
        <v>14</v>
      </c>
      <c r="D93" s="28">
        <f aca="true" t="shared" si="95" ref="D93:AE93">D262+D431</f>
        <v>0</v>
      </c>
      <c r="E93" s="28">
        <f t="shared" si="95"/>
        <v>0</v>
      </c>
      <c r="F93" s="28">
        <f t="shared" si="95"/>
        <v>0</v>
      </c>
      <c r="G93" s="28">
        <f t="shared" si="95"/>
        <v>0</v>
      </c>
      <c r="H93" s="28">
        <f t="shared" si="95"/>
        <v>0</v>
      </c>
      <c r="I93" s="28">
        <f t="shared" si="95"/>
        <v>0</v>
      </c>
      <c r="J93" s="28">
        <f t="shared" si="95"/>
        <v>0</v>
      </c>
      <c r="K93" s="28">
        <f t="shared" si="95"/>
        <v>0</v>
      </c>
      <c r="L93" s="28">
        <f t="shared" si="95"/>
        <v>0</v>
      </c>
      <c r="M93" s="28">
        <f t="shared" si="95"/>
        <v>0</v>
      </c>
      <c r="N93" s="28">
        <f t="shared" si="95"/>
        <v>2</v>
      </c>
      <c r="O93" s="28">
        <f t="shared" si="95"/>
        <v>0</v>
      </c>
      <c r="P93" s="28">
        <f t="shared" si="95"/>
        <v>0</v>
      </c>
      <c r="Q93" s="28">
        <f t="shared" si="95"/>
        <v>0</v>
      </c>
      <c r="R93" s="28">
        <f t="shared" si="95"/>
        <v>0</v>
      </c>
      <c r="S93" s="28">
        <f t="shared" si="95"/>
        <v>0</v>
      </c>
      <c r="T93" s="28">
        <f t="shared" si="95"/>
        <v>0</v>
      </c>
      <c r="U93" s="28">
        <f t="shared" si="95"/>
        <v>0</v>
      </c>
      <c r="V93" s="28">
        <f t="shared" si="95"/>
        <v>0</v>
      </c>
      <c r="W93" s="28">
        <f t="shared" si="95"/>
        <v>0</v>
      </c>
      <c r="X93" s="28">
        <f t="shared" si="95"/>
        <v>0</v>
      </c>
      <c r="Y93" s="28">
        <f t="shared" si="95"/>
        <v>0</v>
      </c>
      <c r="Z93" s="28">
        <f t="shared" si="95"/>
        <v>0</v>
      </c>
      <c r="AA93" s="28">
        <f t="shared" si="95"/>
        <v>0</v>
      </c>
      <c r="AB93" s="28">
        <f t="shared" si="95"/>
        <v>0</v>
      </c>
      <c r="AC93" s="28">
        <f t="shared" si="95"/>
        <v>0</v>
      </c>
      <c r="AD93" s="28">
        <f t="shared" si="95"/>
        <v>0</v>
      </c>
      <c r="AE93" s="28">
        <f t="shared" si="95"/>
        <v>0</v>
      </c>
      <c r="AF93" s="45">
        <f t="shared" si="69"/>
        <v>2</v>
      </c>
      <c r="AG93" s="45">
        <f t="shared" si="70"/>
        <v>0</v>
      </c>
      <c r="AH93" s="45">
        <f t="shared" si="71"/>
        <v>2</v>
      </c>
      <c r="AO93" s="3"/>
      <c r="AP93" s="3"/>
    </row>
    <row r="94" spans="1:42" ht="26.25" customHeight="1">
      <c r="A94" s="81"/>
      <c r="B94" s="102" t="s">
        <v>114</v>
      </c>
      <c r="C94" s="23" t="s">
        <v>13</v>
      </c>
      <c r="D94" s="28">
        <f aca="true" t="shared" si="96" ref="D94:AE94">D263+D432</f>
        <v>0</v>
      </c>
      <c r="E94" s="28">
        <f t="shared" si="96"/>
        <v>0</v>
      </c>
      <c r="F94" s="28">
        <f t="shared" si="96"/>
        <v>0</v>
      </c>
      <c r="G94" s="28">
        <f t="shared" si="96"/>
        <v>0</v>
      </c>
      <c r="H94" s="28">
        <f t="shared" si="96"/>
        <v>0</v>
      </c>
      <c r="I94" s="28">
        <f t="shared" si="96"/>
        <v>0</v>
      </c>
      <c r="J94" s="28">
        <f t="shared" si="96"/>
        <v>0</v>
      </c>
      <c r="K94" s="28">
        <f t="shared" si="96"/>
        <v>0</v>
      </c>
      <c r="L94" s="28">
        <f t="shared" si="96"/>
        <v>0</v>
      </c>
      <c r="M94" s="28">
        <f t="shared" si="96"/>
        <v>0</v>
      </c>
      <c r="N94" s="28">
        <f t="shared" si="96"/>
        <v>1</v>
      </c>
      <c r="O94" s="28">
        <f t="shared" si="96"/>
        <v>4</v>
      </c>
      <c r="P94" s="28">
        <f t="shared" si="96"/>
        <v>0</v>
      </c>
      <c r="Q94" s="28">
        <f t="shared" si="96"/>
        <v>0</v>
      </c>
      <c r="R94" s="28">
        <f t="shared" si="96"/>
        <v>0</v>
      </c>
      <c r="S94" s="28">
        <f t="shared" si="96"/>
        <v>0</v>
      </c>
      <c r="T94" s="28">
        <f t="shared" si="96"/>
        <v>0</v>
      </c>
      <c r="U94" s="28">
        <f t="shared" si="96"/>
        <v>0</v>
      </c>
      <c r="V94" s="28">
        <f t="shared" si="96"/>
        <v>0</v>
      </c>
      <c r="W94" s="28">
        <f t="shared" si="96"/>
        <v>0</v>
      </c>
      <c r="X94" s="28">
        <f t="shared" si="96"/>
        <v>0</v>
      </c>
      <c r="Y94" s="28">
        <f t="shared" si="96"/>
        <v>0</v>
      </c>
      <c r="Z94" s="28">
        <f t="shared" si="96"/>
        <v>0</v>
      </c>
      <c r="AA94" s="28">
        <f t="shared" si="96"/>
        <v>0</v>
      </c>
      <c r="AB94" s="28">
        <f t="shared" si="96"/>
        <v>0</v>
      </c>
      <c r="AC94" s="28">
        <f t="shared" si="96"/>
        <v>0</v>
      </c>
      <c r="AD94" s="28">
        <f t="shared" si="96"/>
        <v>0</v>
      </c>
      <c r="AE94" s="28">
        <f t="shared" si="96"/>
        <v>0</v>
      </c>
      <c r="AF94" s="45">
        <f t="shared" si="69"/>
        <v>1</v>
      </c>
      <c r="AG94" s="45">
        <f t="shared" si="70"/>
        <v>4</v>
      </c>
      <c r="AH94" s="45">
        <f t="shared" si="71"/>
        <v>5</v>
      </c>
      <c r="AJ94" s="3"/>
      <c r="AK94" s="3"/>
      <c r="AL94" s="3"/>
      <c r="AM94" s="3"/>
      <c r="AN94" s="3"/>
      <c r="AO94" s="3"/>
      <c r="AP94" s="3"/>
    </row>
    <row r="95" spans="1:42" ht="15">
      <c r="A95" s="81"/>
      <c r="B95" s="102"/>
      <c r="C95" s="23" t="s">
        <v>14</v>
      </c>
      <c r="D95" s="28">
        <f aca="true" t="shared" si="97" ref="D95:AE95">D264+D433</f>
        <v>0</v>
      </c>
      <c r="E95" s="28">
        <f t="shared" si="97"/>
        <v>0</v>
      </c>
      <c r="F95" s="28">
        <f t="shared" si="97"/>
        <v>0</v>
      </c>
      <c r="G95" s="28">
        <f t="shared" si="97"/>
        <v>0</v>
      </c>
      <c r="H95" s="28">
        <f t="shared" si="97"/>
        <v>0</v>
      </c>
      <c r="I95" s="28">
        <f t="shared" si="97"/>
        <v>0</v>
      </c>
      <c r="J95" s="28">
        <f t="shared" si="97"/>
        <v>0</v>
      </c>
      <c r="K95" s="28">
        <f t="shared" si="97"/>
        <v>0</v>
      </c>
      <c r="L95" s="28">
        <f t="shared" si="97"/>
        <v>0</v>
      </c>
      <c r="M95" s="28">
        <f t="shared" si="97"/>
        <v>0</v>
      </c>
      <c r="N95" s="28">
        <f t="shared" si="97"/>
        <v>1</v>
      </c>
      <c r="O95" s="28">
        <f t="shared" si="97"/>
        <v>0</v>
      </c>
      <c r="P95" s="28">
        <f t="shared" si="97"/>
        <v>1</v>
      </c>
      <c r="Q95" s="28">
        <f t="shared" si="97"/>
        <v>0</v>
      </c>
      <c r="R95" s="28">
        <f t="shared" si="97"/>
        <v>0</v>
      </c>
      <c r="S95" s="28">
        <f t="shared" si="97"/>
        <v>0</v>
      </c>
      <c r="T95" s="28">
        <f t="shared" si="97"/>
        <v>0</v>
      </c>
      <c r="U95" s="28">
        <f t="shared" si="97"/>
        <v>0</v>
      </c>
      <c r="V95" s="28">
        <f t="shared" si="97"/>
        <v>0</v>
      </c>
      <c r="W95" s="28">
        <f t="shared" si="97"/>
        <v>0</v>
      </c>
      <c r="X95" s="28">
        <f t="shared" si="97"/>
        <v>0</v>
      </c>
      <c r="Y95" s="28">
        <f t="shared" si="97"/>
        <v>0</v>
      </c>
      <c r="Z95" s="28">
        <f t="shared" si="97"/>
        <v>0</v>
      </c>
      <c r="AA95" s="28">
        <f t="shared" si="97"/>
        <v>0</v>
      </c>
      <c r="AB95" s="28">
        <f t="shared" si="97"/>
        <v>0</v>
      </c>
      <c r="AC95" s="28">
        <f t="shared" si="97"/>
        <v>0</v>
      </c>
      <c r="AD95" s="28">
        <f t="shared" si="97"/>
        <v>0</v>
      </c>
      <c r="AE95" s="28">
        <f t="shared" si="97"/>
        <v>0</v>
      </c>
      <c r="AF95" s="45">
        <f t="shared" si="69"/>
        <v>2</v>
      </c>
      <c r="AG95" s="45">
        <f t="shared" si="70"/>
        <v>0</v>
      </c>
      <c r="AH95" s="45">
        <f t="shared" si="71"/>
        <v>2</v>
      </c>
      <c r="AJ95" s="3"/>
      <c r="AK95" s="3"/>
      <c r="AL95" s="3"/>
      <c r="AM95" s="3"/>
      <c r="AN95" s="3"/>
      <c r="AO95" s="3"/>
      <c r="AP95" s="3"/>
    </row>
    <row r="96" spans="1:42" ht="15">
      <c r="A96" s="81"/>
      <c r="B96" s="101" t="s">
        <v>115</v>
      </c>
      <c r="C96" s="23" t="s">
        <v>13</v>
      </c>
      <c r="D96" s="28">
        <f aca="true" t="shared" si="98" ref="D96:AE96">D265+D434</f>
        <v>0</v>
      </c>
      <c r="E96" s="28">
        <f t="shared" si="98"/>
        <v>0</v>
      </c>
      <c r="F96" s="28">
        <f t="shared" si="98"/>
        <v>0</v>
      </c>
      <c r="G96" s="28">
        <f t="shared" si="98"/>
        <v>0</v>
      </c>
      <c r="H96" s="28">
        <f t="shared" si="98"/>
        <v>0</v>
      </c>
      <c r="I96" s="28">
        <f t="shared" si="98"/>
        <v>0</v>
      </c>
      <c r="J96" s="28">
        <f t="shared" si="98"/>
        <v>0</v>
      </c>
      <c r="K96" s="28">
        <f t="shared" si="98"/>
        <v>0</v>
      </c>
      <c r="L96" s="28">
        <f t="shared" si="98"/>
        <v>0</v>
      </c>
      <c r="M96" s="28">
        <f t="shared" si="98"/>
        <v>0</v>
      </c>
      <c r="N96" s="28">
        <f t="shared" si="98"/>
        <v>0</v>
      </c>
      <c r="O96" s="28">
        <f t="shared" si="98"/>
        <v>0</v>
      </c>
      <c r="P96" s="28">
        <f t="shared" si="98"/>
        <v>0</v>
      </c>
      <c r="Q96" s="28">
        <f t="shared" si="98"/>
        <v>0</v>
      </c>
      <c r="R96" s="28">
        <f t="shared" si="98"/>
        <v>0</v>
      </c>
      <c r="S96" s="28">
        <f t="shared" si="98"/>
        <v>0</v>
      </c>
      <c r="T96" s="28">
        <f t="shared" si="98"/>
        <v>0</v>
      </c>
      <c r="U96" s="28">
        <f t="shared" si="98"/>
        <v>0</v>
      </c>
      <c r="V96" s="28">
        <f t="shared" si="98"/>
        <v>0</v>
      </c>
      <c r="W96" s="28">
        <f t="shared" si="98"/>
        <v>0</v>
      </c>
      <c r="X96" s="28">
        <f t="shared" si="98"/>
        <v>0</v>
      </c>
      <c r="Y96" s="28">
        <f t="shared" si="98"/>
        <v>0</v>
      </c>
      <c r="Z96" s="28">
        <f t="shared" si="98"/>
        <v>0</v>
      </c>
      <c r="AA96" s="28">
        <f t="shared" si="98"/>
        <v>0</v>
      </c>
      <c r="AB96" s="28">
        <f t="shared" si="98"/>
        <v>0</v>
      </c>
      <c r="AC96" s="28">
        <f t="shared" si="98"/>
        <v>0</v>
      </c>
      <c r="AD96" s="28">
        <f t="shared" si="98"/>
        <v>0</v>
      </c>
      <c r="AE96" s="28">
        <f t="shared" si="98"/>
        <v>0</v>
      </c>
      <c r="AF96" s="45">
        <f t="shared" si="69"/>
        <v>0</v>
      </c>
      <c r="AG96" s="45">
        <f t="shared" si="70"/>
        <v>0</v>
      </c>
      <c r="AH96" s="45">
        <f t="shared" si="71"/>
        <v>0</v>
      </c>
      <c r="AJ96" s="3"/>
      <c r="AK96" s="3"/>
      <c r="AL96" s="3"/>
      <c r="AM96" s="3"/>
      <c r="AN96" s="3"/>
      <c r="AO96" s="3"/>
      <c r="AP96" s="3"/>
    </row>
    <row r="97" spans="1:42" ht="15">
      <c r="A97" s="81"/>
      <c r="B97" s="101"/>
      <c r="C97" s="23" t="s">
        <v>14</v>
      </c>
      <c r="D97" s="28">
        <f aca="true" t="shared" si="99" ref="D97:AE97">D266+D435</f>
        <v>0</v>
      </c>
      <c r="E97" s="28">
        <f t="shared" si="99"/>
        <v>0</v>
      </c>
      <c r="F97" s="28">
        <f t="shared" si="99"/>
        <v>0</v>
      </c>
      <c r="G97" s="28">
        <f t="shared" si="99"/>
        <v>0</v>
      </c>
      <c r="H97" s="28">
        <f t="shared" si="99"/>
        <v>0</v>
      </c>
      <c r="I97" s="28">
        <f t="shared" si="99"/>
        <v>0</v>
      </c>
      <c r="J97" s="28">
        <f t="shared" si="99"/>
        <v>0</v>
      </c>
      <c r="K97" s="28">
        <f t="shared" si="99"/>
        <v>0</v>
      </c>
      <c r="L97" s="28">
        <f t="shared" si="99"/>
        <v>0</v>
      </c>
      <c r="M97" s="28">
        <f t="shared" si="99"/>
        <v>0</v>
      </c>
      <c r="N97" s="28">
        <f t="shared" si="99"/>
        <v>0</v>
      </c>
      <c r="O97" s="28">
        <f t="shared" si="99"/>
        <v>0</v>
      </c>
      <c r="P97" s="28">
        <f t="shared" si="99"/>
        <v>0</v>
      </c>
      <c r="Q97" s="28">
        <f t="shared" si="99"/>
        <v>0</v>
      </c>
      <c r="R97" s="28">
        <f t="shared" si="99"/>
        <v>0</v>
      </c>
      <c r="S97" s="28">
        <f t="shared" si="99"/>
        <v>0</v>
      </c>
      <c r="T97" s="28">
        <f t="shared" si="99"/>
        <v>0</v>
      </c>
      <c r="U97" s="28">
        <f t="shared" si="99"/>
        <v>0</v>
      </c>
      <c r="V97" s="28">
        <f t="shared" si="99"/>
        <v>0</v>
      </c>
      <c r="W97" s="28">
        <f t="shared" si="99"/>
        <v>0</v>
      </c>
      <c r="X97" s="28">
        <f t="shared" si="99"/>
        <v>0</v>
      </c>
      <c r="Y97" s="28">
        <f t="shared" si="99"/>
        <v>0</v>
      </c>
      <c r="Z97" s="28">
        <f t="shared" si="99"/>
        <v>0</v>
      </c>
      <c r="AA97" s="28">
        <f t="shared" si="99"/>
        <v>0</v>
      </c>
      <c r="AB97" s="28">
        <f t="shared" si="99"/>
        <v>0</v>
      </c>
      <c r="AC97" s="28">
        <f t="shared" si="99"/>
        <v>0</v>
      </c>
      <c r="AD97" s="28">
        <f t="shared" si="99"/>
        <v>0</v>
      </c>
      <c r="AE97" s="28">
        <f t="shared" si="99"/>
        <v>0</v>
      </c>
      <c r="AF97" s="45">
        <f t="shared" si="69"/>
        <v>0</v>
      </c>
      <c r="AG97" s="45">
        <f t="shared" si="70"/>
        <v>0</v>
      </c>
      <c r="AH97" s="45">
        <f t="shared" si="71"/>
        <v>0</v>
      </c>
      <c r="AJ97" s="3"/>
      <c r="AK97" s="3"/>
      <c r="AL97" s="3"/>
      <c r="AM97" s="3"/>
      <c r="AN97" s="3"/>
      <c r="AO97" s="3"/>
      <c r="AP97" s="3"/>
    </row>
    <row r="98" spans="1:42" ht="15">
      <c r="A98" s="81"/>
      <c r="B98" s="101" t="s">
        <v>116</v>
      </c>
      <c r="C98" s="23" t="s">
        <v>13</v>
      </c>
      <c r="D98" s="28">
        <f aca="true" t="shared" si="100" ref="D98:AE98">D267+D436</f>
        <v>0</v>
      </c>
      <c r="E98" s="28">
        <f t="shared" si="100"/>
        <v>0</v>
      </c>
      <c r="F98" s="28">
        <f t="shared" si="100"/>
        <v>0</v>
      </c>
      <c r="G98" s="28">
        <f t="shared" si="100"/>
        <v>0</v>
      </c>
      <c r="H98" s="28">
        <f t="shared" si="100"/>
        <v>0</v>
      </c>
      <c r="I98" s="28">
        <f t="shared" si="100"/>
        <v>0</v>
      </c>
      <c r="J98" s="28">
        <f t="shared" si="100"/>
        <v>0</v>
      </c>
      <c r="K98" s="28">
        <f t="shared" si="100"/>
        <v>0</v>
      </c>
      <c r="L98" s="28">
        <f t="shared" si="100"/>
        <v>0</v>
      </c>
      <c r="M98" s="28">
        <f t="shared" si="100"/>
        <v>0</v>
      </c>
      <c r="N98" s="28">
        <f t="shared" si="100"/>
        <v>0</v>
      </c>
      <c r="O98" s="28">
        <f t="shared" si="100"/>
        <v>0</v>
      </c>
      <c r="P98" s="28">
        <f t="shared" si="100"/>
        <v>0</v>
      </c>
      <c r="Q98" s="28">
        <f t="shared" si="100"/>
        <v>1</v>
      </c>
      <c r="R98" s="28">
        <f t="shared" si="100"/>
        <v>0</v>
      </c>
      <c r="S98" s="28">
        <f t="shared" si="100"/>
        <v>0</v>
      </c>
      <c r="T98" s="28">
        <f t="shared" si="100"/>
        <v>0</v>
      </c>
      <c r="U98" s="28">
        <f t="shared" si="100"/>
        <v>0</v>
      </c>
      <c r="V98" s="28">
        <f t="shared" si="100"/>
        <v>0</v>
      </c>
      <c r="W98" s="28">
        <f t="shared" si="100"/>
        <v>0</v>
      </c>
      <c r="X98" s="28">
        <f t="shared" si="100"/>
        <v>0</v>
      </c>
      <c r="Y98" s="28">
        <f t="shared" si="100"/>
        <v>0</v>
      </c>
      <c r="Z98" s="28">
        <f t="shared" si="100"/>
        <v>0</v>
      </c>
      <c r="AA98" s="28">
        <f t="shared" si="100"/>
        <v>0</v>
      </c>
      <c r="AB98" s="28">
        <f t="shared" si="100"/>
        <v>0</v>
      </c>
      <c r="AC98" s="28">
        <f t="shared" si="100"/>
        <v>0</v>
      </c>
      <c r="AD98" s="28">
        <f t="shared" si="100"/>
        <v>0</v>
      </c>
      <c r="AE98" s="28">
        <f t="shared" si="100"/>
        <v>0</v>
      </c>
      <c r="AF98" s="45">
        <f t="shared" si="69"/>
        <v>0</v>
      </c>
      <c r="AG98" s="45">
        <f t="shared" si="70"/>
        <v>1</v>
      </c>
      <c r="AH98" s="45">
        <f t="shared" si="71"/>
        <v>1</v>
      </c>
      <c r="AJ98" s="3"/>
      <c r="AK98" s="3"/>
      <c r="AL98" s="3"/>
      <c r="AM98" s="3"/>
      <c r="AN98" s="3"/>
      <c r="AO98" s="3"/>
      <c r="AP98" s="3"/>
    </row>
    <row r="99" spans="1:42" ht="15">
      <c r="A99" s="81"/>
      <c r="B99" s="101"/>
      <c r="C99" s="23" t="s">
        <v>14</v>
      </c>
      <c r="D99" s="28">
        <f aca="true" t="shared" si="101" ref="D99:AE99">D268+D437</f>
        <v>0</v>
      </c>
      <c r="E99" s="28">
        <f t="shared" si="101"/>
        <v>0</v>
      </c>
      <c r="F99" s="28">
        <f t="shared" si="101"/>
        <v>0</v>
      </c>
      <c r="G99" s="28">
        <f t="shared" si="101"/>
        <v>0</v>
      </c>
      <c r="H99" s="28">
        <f t="shared" si="101"/>
        <v>0</v>
      </c>
      <c r="I99" s="28">
        <f t="shared" si="101"/>
        <v>0</v>
      </c>
      <c r="J99" s="28">
        <f t="shared" si="101"/>
        <v>0</v>
      </c>
      <c r="K99" s="28">
        <f t="shared" si="101"/>
        <v>0</v>
      </c>
      <c r="L99" s="28">
        <f t="shared" si="101"/>
        <v>0</v>
      </c>
      <c r="M99" s="28">
        <f t="shared" si="101"/>
        <v>0</v>
      </c>
      <c r="N99" s="28">
        <f t="shared" si="101"/>
        <v>1</v>
      </c>
      <c r="O99" s="28">
        <f t="shared" si="101"/>
        <v>0</v>
      </c>
      <c r="P99" s="28">
        <f t="shared" si="101"/>
        <v>0</v>
      </c>
      <c r="Q99" s="28">
        <f t="shared" si="101"/>
        <v>0</v>
      </c>
      <c r="R99" s="28">
        <f t="shared" si="101"/>
        <v>0</v>
      </c>
      <c r="S99" s="28">
        <f t="shared" si="101"/>
        <v>0</v>
      </c>
      <c r="T99" s="28">
        <f t="shared" si="101"/>
        <v>0</v>
      </c>
      <c r="U99" s="28">
        <f t="shared" si="101"/>
        <v>0</v>
      </c>
      <c r="V99" s="28">
        <f t="shared" si="101"/>
        <v>0</v>
      </c>
      <c r="W99" s="28">
        <f t="shared" si="101"/>
        <v>0</v>
      </c>
      <c r="X99" s="28">
        <f t="shared" si="101"/>
        <v>0</v>
      </c>
      <c r="Y99" s="28">
        <f t="shared" si="101"/>
        <v>0</v>
      </c>
      <c r="Z99" s="28">
        <f t="shared" si="101"/>
        <v>0</v>
      </c>
      <c r="AA99" s="28">
        <f t="shared" si="101"/>
        <v>0</v>
      </c>
      <c r="AB99" s="28">
        <f t="shared" si="101"/>
        <v>0</v>
      </c>
      <c r="AC99" s="28">
        <f t="shared" si="101"/>
        <v>0</v>
      </c>
      <c r="AD99" s="28">
        <f t="shared" si="101"/>
        <v>0</v>
      </c>
      <c r="AE99" s="28">
        <f t="shared" si="101"/>
        <v>0</v>
      </c>
      <c r="AF99" s="45">
        <f t="shared" si="69"/>
        <v>1</v>
      </c>
      <c r="AG99" s="45">
        <f t="shared" si="70"/>
        <v>0</v>
      </c>
      <c r="AH99" s="45">
        <f t="shared" si="71"/>
        <v>1</v>
      </c>
      <c r="AJ99" s="3"/>
      <c r="AK99" s="3"/>
      <c r="AL99" s="3"/>
      <c r="AM99" s="3"/>
      <c r="AN99" s="3"/>
      <c r="AO99" s="3"/>
      <c r="AP99" s="3"/>
    </row>
    <row r="100" spans="1:42" ht="15">
      <c r="A100" s="81"/>
      <c r="B100" s="102" t="s">
        <v>117</v>
      </c>
      <c r="C100" s="23" t="s">
        <v>13</v>
      </c>
      <c r="D100" s="28">
        <f aca="true" t="shared" si="102" ref="D100:AE100">D269+D438</f>
        <v>0</v>
      </c>
      <c r="E100" s="28">
        <f t="shared" si="102"/>
        <v>0</v>
      </c>
      <c r="F100" s="28">
        <f t="shared" si="102"/>
        <v>0</v>
      </c>
      <c r="G100" s="28">
        <f t="shared" si="102"/>
        <v>0</v>
      </c>
      <c r="H100" s="28">
        <f t="shared" si="102"/>
        <v>0</v>
      </c>
      <c r="I100" s="28">
        <f t="shared" si="102"/>
        <v>0</v>
      </c>
      <c r="J100" s="28">
        <f t="shared" si="102"/>
        <v>0</v>
      </c>
      <c r="K100" s="28">
        <f t="shared" si="102"/>
        <v>0</v>
      </c>
      <c r="L100" s="28">
        <f t="shared" si="102"/>
        <v>0</v>
      </c>
      <c r="M100" s="28">
        <f t="shared" si="102"/>
        <v>0</v>
      </c>
      <c r="N100" s="28">
        <f t="shared" si="102"/>
        <v>3</v>
      </c>
      <c r="O100" s="28">
        <f t="shared" si="102"/>
        <v>5</v>
      </c>
      <c r="P100" s="28">
        <f t="shared" si="102"/>
        <v>2</v>
      </c>
      <c r="Q100" s="28">
        <f t="shared" si="102"/>
        <v>2</v>
      </c>
      <c r="R100" s="28">
        <f t="shared" si="102"/>
        <v>0</v>
      </c>
      <c r="S100" s="28">
        <f t="shared" si="102"/>
        <v>0</v>
      </c>
      <c r="T100" s="28">
        <f t="shared" si="102"/>
        <v>0</v>
      </c>
      <c r="U100" s="28">
        <f t="shared" si="102"/>
        <v>0</v>
      </c>
      <c r="V100" s="28">
        <f t="shared" si="102"/>
        <v>0</v>
      </c>
      <c r="W100" s="28">
        <f t="shared" si="102"/>
        <v>0</v>
      </c>
      <c r="X100" s="28">
        <f t="shared" si="102"/>
        <v>0</v>
      </c>
      <c r="Y100" s="28">
        <f t="shared" si="102"/>
        <v>0</v>
      </c>
      <c r="Z100" s="28">
        <f t="shared" si="102"/>
        <v>0</v>
      </c>
      <c r="AA100" s="28">
        <f t="shared" si="102"/>
        <v>0</v>
      </c>
      <c r="AB100" s="28">
        <f t="shared" si="102"/>
        <v>0</v>
      </c>
      <c r="AC100" s="28">
        <f t="shared" si="102"/>
        <v>0</v>
      </c>
      <c r="AD100" s="28">
        <f t="shared" si="102"/>
        <v>0</v>
      </c>
      <c r="AE100" s="28">
        <f t="shared" si="102"/>
        <v>0</v>
      </c>
      <c r="AF100" s="45">
        <f t="shared" si="69"/>
        <v>5</v>
      </c>
      <c r="AG100" s="45">
        <f t="shared" si="70"/>
        <v>7</v>
      </c>
      <c r="AH100" s="45">
        <f t="shared" si="71"/>
        <v>12</v>
      </c>
      <c r="AJ100" s="3"/>
      <c r="AK100" s="3"/>
      <c r="AL100" s="3"/>
      <c r="AM100" s="3"/>
      <c r="AN100" s="3"/>
      <c r="AO100" s="3"/>
      <c r="AP100" s="3"/>
    </row>
    <row r="101" spans="1:42" ht="15">
      <c r="A101" s="81"/>
      <c r="B101" s="102"/>
      <c r="C101" s="23" t="s">
        <v>14</v>
      </c>
      <c r="D101" s="28">
        <f aca="true" t="shared" si="103" ref="D101:AE101">D270+D439</f>
        <v>0</v>
      </c>
      <c r="E101" s="28">
        <f t="shared" si="103"/>
        <v>0</v>
      </c>
      <c r="F101" s="28">
        <f t="shared" si="103"/>
        <v>0</v>
      </c>
      <c r="G101" s="28">
        <f t="shared" si="103"/>
        <v>0</v>
      </c>
      <c r="H101" s="28">
        <f t="shared" si="103"/>
        <v>0</v>
      </c>
      <c r="I101" s="28">
        <f t="shared" si="103"/>
        <v>0</v>
      </c>
      <c r="J101" s="28">
        <f t="shared" si="103"/>
        <v>0</v>
      </c>
      <c r="K101" s="28">
        <f t="shared" si="103"/>
        <v>0</v>
      </c>
      <c r="L101" s="28">
        <f t="shared" si="103"/>
        <v>0</v>
      </c>
      <c r="M101" s="28">
        <f t="shared" si="103"/>
        <v>0</v>
      </c>
      <c r="N101" s="28">
        <f t="shared" si="103"/>
        <v>1</v>
      </c>
      <c r="O101" s="28">
        <f t="shared" si="103"/>
        <v>0</v>
      </c>
      <c r="P101" s="28">
        <f t="shared" si="103"/>
        <v>0</v>
      </c>
      <c r="Q101" s="28">
        <f t="shared" si="103"/>
        <v>0</v>
      </c>
      <c r="R101" s="28">
        <f t="shared" si="103"/>
        <v>0</v>
      </c>
      <c r="S101" s="28">
        <f t="shared" si="103"/>
        <v>0</v>
      </c>
      <c r="T101" s="28">
        <f t="shared" si="103"/>
        <v>0</v>
      </c>
      <c r="U101" s="28">
        <f t="shared" si="103"/>
        <v>0</v>
      </c>
      <c r="V101" s="28">
        <f t="shared" si="103"/>
        <v>0</v>
      </c>
      <c r="W101" s="28">
        <f t="shared" si="103"/>
        <v>0</v>
      </c>
      <c r="X101" s="28">
        <f t="shared" si="103"/>
        <v>0</v>
      </c>
      <c r="Y101" s="28">
        <f t="shared" si="103"/>
        <v>0</v>
      </c>
      <c r="Z101" s="28">
        <f t="shared" si="103"/>
        <v>0</v>
      </c>
      <c r="AA101" s="28">
        <f t="shared" si="103"/>
        <v>0</v>
      </c>
      <c r="AB101" s="28">
        <f t="shared" si="103"/>
        <v>0</v>
      </c>
      <c r="AC101" s="28">
        <f t="shared" si="103"/>
        <v>0</v>
      </c>
      <c r="AD101" s="28">
        <f t="shared" si="103"/>
        <v>0</v>
      </c>
      <c r="AE101" s="28">
        <f t="shared" si="103"/>
        <v>0</v>
      </c>
      <c r="AF101" s="45">
        <f t="shared" si="69"/>
        <v>1</v>
      </c>
      <c r="AG101" s="45">
        <f t="shared" si="70"/>
        <v>0</v>
      </c>
      <c r="AH101" s="45">
        <f t="shared" si="71"/>
        <v>1</v>
      </c>
      <c r="AJ101" s="3"/>
      <c r="AK101" s="3"/>
      <c r="AL101" s="3"/>
      <c r="AM101" s="3"/>
      <c r="AN101" s="3"/>
      <c r="AO101" s="3"/>
      <c r="AP101" s="3"/>
    </row>
    <row r="102" spans="1:42" ht="26.25" customHeight="1">
      <c r="A102" s="81"/>
      <c r="B102" s="102" t="s">
        <v>118</v>
      </c>
      <c r="C102" s="23" t="s">
        <v>13</v>
      </c>
      <c r="D102" s="28">
        <f aca="true" t="shared" si="104" ref="D102:AE102">D271+D440</f>
        <v>0</v>
      </c>
      <c r="E102" s="28">
        <f t="shared" si="104"/>
        <v>0</v>
      </c>
      <c r="F102" s="28">
        <f t="shared" si="104"/>
        <v>0</v>
      </c>
      <c r="G102" s="28">
        <f t="shared" si="104"/>
        <v>0</v>
      </c>
      <c r="H102" s="28">
        <f t="shared" si="104"/>
        <v>0</v>
      </c>
      <c r="I102" s="28">
        <f t="shared" si="104"/>
        <v>0</v>
      </c>
      <c r="J102" s="28">
        <f t="shared" si="104"/>
        <v>0</v>
      </c>
      <c r="K102" s="28">
        <f t="shared" si="104"/>
        <v>0</v>
      </c>
      <c r="L102" s="28">
        <f t="shared" si="104"/>
        <v>0</v>
      </c>
      <c r="M102" s="28">
        <f t="shared" si="104"/>
        <v>0</v>
      </c>
      <c r="N102" s="28">
        <f t="shared" si="104"/>
        <v>0</v>
      </c>
      <c r="O102" s="28">
        <f t="shared" si="104"/>
        <v>4</v>
      </c>
      <c r="P102" s="28">
        <f t="shared" si="104"/>
        <v>3</v>
      </c>
      <c r="Q102" s="28">
        <f t="shared" si="104"/>
        <v>1</v>
      </c>
      <c r="R102" s="28">
        <f t="shared" si="104"/>
        <v>0</v>
      </c>
      <c r="S102" s="28">
        <f t="shared" si="104"/>
        <v>0</v>
      </c>
      <c r="T102" s="28">
        <f t="shared" si="104"/>
        <v>0</v>
      </c>
      <c r="U102" s="28">
        <f t="shared" si="104"/>
        <v>0</v>
      </c>
      <c r="V102" s="28">
        <f t="shared" si="104"/>
        <v>0</v>
      </c>
      <c r="W102" s="28">
        <f t="shared" si="104"/>
        <v>0</v>
      </c>
      <c r="X102" s="28">
        <f t="shared" si="104"/>
        <v>0</v>
      </c>
      <c r="Y102" s="28">
        <f t="shared" si="104"/>
        <v>0</v>
      </c>
      <c r="Z102" s="28">
        <f t="shared" si="104"/>
        <v>0</v>
      </c>
      <c r="AA102" s="28">
        <f t="shared" si="104"/>
        <v>0</v>
      </c>
      <c r="AB102" s="28">
        <f t="shared" si="104"/>
        <v>0</v>
      </c>
      <c r="AC102" s="28">
        <f t="shared" si="104"/>
        <v>0</v>
      </c>
      <c r="AD102" s="28">
        <f t="shared" si="104"/>
        <v>0</v>
      </c>
      <c r="AE102" s="28">
        <f t="shared" si="104"/>
        <v>0</v>
      </c>
      <c r="AF102" s="45">
        <f t="shared" si="69"/>
        <v>3</v>
      </c>
      <c r="AG102" s="45">
        <f t="shared" si="70"/>
        <v>5</v>
      </c>
      <c r="AH102" s="45">
        <f t="shared" si="71"/>
        <v>8</v>
      </c>
      <c r="AJ102" s="3"/>
      <c r="AK102" s="3"/>
      <c r="AL102" s="3"/>
      <c r="AM102" s="3"/>
      <c r="AN102" s="3"/>
      <c r="AO102" s="3"/>
      <c r="AP102" s="3"/>
    </row>
    <row r="103" spans="1:42" ht="15">
      <c r="A103" s="81"/>
      <c r="B103" s="102"/>
      <c r="C103" s="23" t="s">
        <v>14</v>
      </c>
      <c r="D103" s="28">
        <f aca="true" t="shared" si="105" ref="D103:AE103">D272+D441</f>
        <v>0</v>
      </c>
      <c r="E103" s="28">
        <f t="shared" si="105"/>
        <v>0</v>
      </c>
      <c r="F103" s="28">
        <f t="shared" si="105"/>
        <v>0</v>
      </c>
      <c r="G103" s="28">
        <f t="shared" si="105"/>
        <v>0</v>
      </c>
      <c r="H103" s="28">
        <f t="shared" si="105"/>
        <v>0</v>
      </c>
      <c r="I103" s="28">
        <f t="shared" si="105"/>
        <v>0</v>
      </c>
      <c r="J103" s="28">
        <f t="shared" si="105"/>
        <v>0</v>
      </c>
      <c r="K103" s="28">
        <f t="shared" si="105"/>
        <v>0</v>
      </c>
      <c r="L103" s="28">
        <f t="shared" si="105"/>
        <v>0</v>
      </c>
      <c r="M103" s="28">
        <f t="shared" si="105"/>
        <v>0</v>
      </c>
      <c r="N103" s="28">
        <f t="shared" si="105"/>
        <v>0</v>
      </c>
      <c r="O103" s="28">
        <f t="shared" si="105"/>
        <v>0</v>
      </c>
      <c r="P103" s="28">
        <f t="shared" si="105"/>
        <v>0</v>
      </c>
      <c r="Q103" s="28">
        <f t="shared" si="105"/>
        <v>0</v>
      </c>
      <c r="R103" s="28">
        <f t="shared" si="105"/>
        <v>0</v>
      </c>
      <c r="S103" s="28">
        <f t="shared" si="105"/>
        <v>0</v>
      </c>
      <c r="T103" s="28">
        <f t="shared" si="105"/>
        <v>0</v>
      </c>
      <c r="U103" s="28">
        <f t="shared" si="105"/>
        <v>0</v>
      </c>
      <c r="V103" s="28">
        <f t="shared" si="105"/>
        <v>0</v>
      </c>
      <c r="W103" s="28">
        <f t="shared" si="105"/>
        <v>0</v>
      </c>
      <c r="X103" s="28">
        <f t="shared" si="105"/>
        <v>0</v>
      </c>
      <c r="Y103" s="28">
        <f t="shared" si="105"/>
        <v>0</v>
      </c>
      <c r="Z103" s="28">
        <f t="shared" si="105"/>
        <v>0</v>
      </c>
      <c r="AA103" s="28">
        <f t="shared" si="105"/>
        <v>0</v>
      </c>
      <c r="AB103" s="28">
        <f t="shared" si="105"/>
        <v>0</v>
      </c>
      <c r="AC103" s="28">
        <f t="shared" si="105"/>
        <v>0</v>
      </c>
      <c r="AD103" s="28">
        <f t="shared" si="105"/>
        <v>0</v>
      </c>
      <c r="AE103" s="28">
        <f t="shared" si="105"/>
        <v>0</v>
      </c>
      <c r="AF103" s="45">
        <f t="shared" si="69"/>
        <v>0</v>
      </c>
      <c r="AG103" s="45">
        <f t="shared" si="70"/>
        <v>0</v>
      </c>
      <c r="AH103" s="45">
        <f t="shared" si="71"/>
        <v>0</v>
      </c>
      <c r="AJ103" s="3"/>
      <c r="AK103" s="3"/>
      <c r="AL103" s="3"/>
      <c r="AM103" s="3"/>
      <c r="AN103" s="3"/>
      <c r="AO103" s="3"/>
      <c r="AP103" s="3"/>
    </row>
    <row r="104" spans="1:42" ht="15">
      <c r="A104" s="81"/>
      <c r="B104" s="101" t="s">
        <v>119</v>
      </c>
      <c r="C104" s="23" t="s">
        <v>13</v>
      </c>
      <c r="D104" s="28">
        <f aca="true" t="shared" si="106" ref="D104:AE104">D273+D442</f>
        <v>0</v>
      </c>
      <c r="E104" s="28">
        <f t="shared" si="106"/>
        <v>0</v>
      </c>
      <c r="F104" s="28">
        <f t="shared" si="106"/>
        <v>0</v>
      </c>
      <c r="G104" s="28">
        <f t="shared" si="106"/>
        <v>0</v>
      </c>
      <c r="H104" s="28">
        <f t="shared" si="106"/>
        <v>0</v>
      </c>
      <c r="I104" s="28">
        <f t="shared" si="106"/>
        <v>0</v>
      </c>
      <c r="J104" s="28">
        <f t="shared" si="106"/>
        <v>0</v>
      </c>
      <c r="K104" s="28">
        <f t="shared" si="106"/>
        <v>0</v>
      </c>
      <c r="L104" s="28">
        <f t="shared" si="106"/>
        <v>0</v>
      </c>
      <c r="M104" s="28">
        <f t="shared" si="106"/>
        <v>0</v>
      </c>
      <c r="N104" s="28">
        <f t="shared" si="106"/>
        <v>0</v>
      </c>
      <c r="O104" s="28">
        <f t="shared" si="106"/>
        <v>1</v>
      </c>
      <c r="P104" s="28">
        <f t="shared" si="106"/>
        <v>0</v>
      </c>
      <c r="Q104" s="28">
        <f t="shared" si="106"/>
        <v>0</v>
      </c>
      <c r="R104" s="28">
        <f t="shared" si="106"/>
        <v>0</v>
      </c>
      <c r="S104" s="28">
        <f t="shared" si="106"/>
        <v>0</v>
      </c>
      <c r="T104" s="28">
        <f t="shared" si="106"/>
        <v>0</v>
      </c>
      <c r="U104" s="28">
        <f t="shared" si="106"/>
        <v>0</v>
      </c>
      <c r="V104" s="28">
        <f t="shared" si="106"/>
        <v>0</v>
      </c>
      <c r="W104" s="28">
        <f t="shared" si="106"/>
        <v>0</v>
      </c>
      <c r="X104" s="28">
        <f t="shared" si="106"/>
        <v>0</v>
      </c>
      <c r="Y104" s="28">
        <f t="shared" si="106"/>
        <v>0</v>
      </c>
      <c r="Z104" s="28">
        <f t="shared" si="106"/>
        <v>0</v>
      </c>
      <c r="AA104" s="28">
        <f t="shared" si="106"/>
        <v>0</v>
      </c>
      <c r="AB104" s="28">
        <f t="shared" si="106"/>
        <v>0</v>
      </c>
      <c r="AC104" s="28">
        <f t="shared" si="106"/>
        <v>0</v>
      </c>
      <c r="AD104" s="28">
        <f t="shared" si="106"/>
        <v>0</v>
      </c>
      <c r="AE104" s="28">
        <f t="shared" si="106"/>
        <v>0</v>
      </c>
      <c r="AF104" s="45">
        <f t="shared" si="69"/>
        <v>0</v>
      </c>
      <c r="AG104" s="45">
        <f t="shared" si="70"/>
        <v>1</v>
      </c>
      <c r="AH104" s="45">
        <f t="shared" si="71"/>
        <v>1</v>
      </c>
      <c r="AJ104" s="3"/>
      <c r="AK104" s="3"/>
      <c r="AL104" s="3"/>
      <c r="AM104" s="3"/>
      <c r="AN104" s="3"/>
      <c r="AO104" s="3"/>
      <c r="AP104" s="3"/>
    </row>
    <row r="105" spans="1:42" ht="15">
      <c r="A105" s="81"/>
      <c r="B105" s="101"/>
      <c r="C105" s="23" t="s">
        <v>14</v>
      </c>
      <c r="D105" s="28">
        <f aca="true" t="shared" si="107" ref="D105:AE105">D274+D443</f>
        <v>0</v>
      </c>
      <c r="E105" s="28">
        <f t="shared" si="107"/>
        <v>0</v>
      </c>
      <c r="F105" s="28">
        <f t="shared" si="107"/>
        <v>0</v>
      </c>
      <c r="G105" s="28">
        <f t="shared" si="107"/>
        <v>0</v>
      </c>
      <c r="H105" s="28">
        <f t="shared" si="107"/>
        <v>0</v>
      </c>
      <c r="I105" s="28">
        <f t="shared" si="107"/>
        <v>0</v>
      </c>
      <c r="J105" s="28">
        <f t="shared" si="107"/>
        <v>0</v>
      </c>
      <c r="K105" s="28">
        <f t="shared" si="107"/>
        <v>0</v>
      </c>
      <c r="L105" s="28">
        <f t="shared" si="107"/>
        <v>0</v>
      </c>
      <c r="M105" s="28">
        <f t="shared" si="107"/>
        <v>0</v>
      </c>
      <c r="N105" s="28">
        <f t="shared" si="107"/>
        <v>0</v>
      </c>
      <c r="O105" s="28">
        <f t="shared" si="107"/>
        <v>0</v>
      </c>
      <c r="P105" s="28">
        <f t="shared" si="107"/>
        <v>0</v>
      </c>
      <c r="Q105" s="28">
        <f t="shared" si="107"/>
        <v>0</v>
      </c>
      <c r="R105" s="28">
        <f t="shared" si="107"/>
        <v>0</v>
      </c>
      <c r="S105" s="28">
        <f t="shared" si="107"/>
        <v>0</v>
      </c>
      <c r="T105" s="28">
        <f t="shared" si="107"/>
        <v>0</v>
      </c>
      <c r="U105" s="28">
        <f t="shared" si="107"/>
        <v>0</v>
      </c>
      <c r="V105" s="28">
        <f t="shared" si="107"/>
        <v>0</v>
      </c>
      <c r="W105" s="28">
        <f t="shared" si="107"/>
        <v>0</v>
      </c>
      <c r="X105" s="28">
        <f t="shared" si="107"/>
        <v>0</v>
      </c>
      <c r="Y105" s="28">
        <f t="shared" si="107"/>
        <v>0</v>
      </c>
      <c r="Z105" s="28">
        <f t="shared" si="107"/>
        <v>0</v>
      </c>
      <c r="AA105" s="28">
        <f t="shared" si="107"/>
        <v>0</v>
      </c>
      <c r="AB105" s="28">
        <f t="shared" si="107"/>
        <v>0</v>
      </c>
      <c r="AC105" s="28">
        <f t="shared" si="107"/>
        <v>0</v>
      </c>
      <c r="AD105" s="28">
        <f t="shared" si="107"/>
        <v>0</v>
      </c>
      <c r="AE105" s="28">
        <f t="shared" si="107"/>
        <v>0</v>
      </c>
      <c r="AF105" s="45">
        <f t="shared" si="69"/>
        <v>0</v>
      </c>
      <c r="AG105" s="45">
        <f t="shared" si="70"/>
        <v>0</v>
      </c>
      <c r="AH105" s="45">
        <f t="shared" si="71"/>
        <v>0</v>
      </c>
      <c r="AJ105" s="3"/>
      <c r="AK105" s="3"/>
      <c r="AL105" s="3"/>
      <c r="AM105" s="3"/>
      <c r="AN105" s="3"/>
      <c r="AO105" s="3"/>
      <c r="AP105" s="3"/>
    </row>
    <row r="106" spans="1:42" ht="15">
      <c r="A106" s="81"/>
      <c r="B106" s="95" t="s">
        <v>48</v>
      </c>
      <c r="C106" s="21" t="s">
        <v>13</v>
      </c>
      <c r="D106" s="27">
        <f aca="true" t="shared" si="108" ref="D106:AE106">D275+D444</f>
        <v>0</v>
      </c>
      <c r="E106" s="27">
        <f t="shared" si="108"/>
        <v>0</v>
      </c>
      <c r="F106" s="27">
        <f t="shared" si="108"/>
        <v>0</v>
      </c>
      <c r="G106" s="27">
        <f t="shared" si="108"/>
        <v>0</v>
      </c>
      <c r="H106" s="27">
        <f t="shared" si="108"/>
        <v>0</v>
      </c>
      <c r="I106" s="27">
        <f t="shared" si="108"/>
        <v>0</v>
      </c>
      <c r="J106" s="27">
        <f t="shared" si="108"/>
        <v>0</v>
      </c>
      <c r="K106" s="27">
        <f t="shared" si="108"/>
        <v>1</v>
      </c>
      <c r="L106" s="27">
        <f t="shared" si="108"/>
        <v>0</v>
      </c>
      <c r="M106" s="27">
        <f t="shared" si="108"/>
        <v>0</v>
      </c>
      <c r="N106" s="27">
        <f t="shared" si="108"/>
        <v>11</v>
      </c>
      <c r="O106" s="27">
        <f t="shared" si="108"/>
        <v>20</v>
      </c>
      <c r="P106" s="27">
        <f t="shared" si="108"/>
        <v>6</v>
      </c>
      <c r="Q106" s="27">
        <f t="shared" si="108"/>
        <v>6</v>
      </c>
      <c r="R106" s="27">
        <f t="shared" si="108"/>
        <v>0</v>
      </c>
      <c r="S106" s="27">
        <f t="shared" si="108"/>
        <v>0</v>
      </c>
      <c r="T106" s="27">
        <f t="shared" si="108"/>
        <v>0</v>
      </c>
      <c r="U106" s="27">
        <f t="shared" si="108"/>
        <v>0</v>
      </c>
      <c r="V106" s="27">
        <f t="shared" si="108"/>
        <v>0</v>
      </c>
      <c r="W106" s="27">
        <f t="shared" si="108"/>
        <v>0</v>
      </c>
      <c r="X106" s="27">
        <f t="shared" si="108"/>
        <v>0</v>
      </c>
      <c r="Y106" s="27">
        <f t="shared" si="108"/>
        <v>0</v>
      </c>
      <c r="Z106" s="27">
        <f t="shared" si="108"/>
        <v>0</v>
      </c>
      <c r="AA106" s="27">
        <f t="shared" si="108"/>
        <v>0</v>
      </c>
      <c r="AB106" s="27">
        <f t="shared" si="108"/>
        <v>0</v>
      </c>
      <c r="AC106" s="27">
        <f t="shared" si="108"/>
        <v>0</v>
      </c>
      <c r="AD106" s="27">
        <f t="shared" si="108"/>
        <v>0</v>
      </c>
      <c r="AE106" s="27">
        <f t="shared" si="108"/>
        <v>0</v>
      </c>
      <c r="AF106" s="45">
        <f t="shared" si="69"/>
        <v>17</v>
      </c>
      <c r="AG106" s="45">
        <f t="shared" si="70"/>
        <v>27</v>
      </c>
      <c r="AH106" s="45">
        <f t="shared" si="71"/>
        <v>44</v>
      </c>
      <c r="AJ106" s="3"/>
      <c r="AK106" s="3"/>
      <c r="AL106" s="3"/>
      <c r="AM106" s="3"/>
      <c r="AN106" s="3"/>
      <c r="AO106" s="3"/>
      <c r="AP106" s="3"/>
    </row>
    <row r="107" spans="1:42" ht="15">
      <c r="A107" s="81"/>
      <c r="B107" s="95"/>
      <c r="C107" s="21" t="s">
        <v>14</v>
      </c>
      <c r="D107" s="27">
        <f aca="true" t="shared" si="109" ref="D107:AE107">D276+D445</f>
        <v>0</v>
      </c>
      <c r="E107" s="27">
        <f t="shared" si="109"/>
        <v>0</v>
      </c>
      <c r="F107" s="27">
        <f t="shared" si="109"/>
        <v>0</v>
      </c>
      <c r="G107" s="27">
        <f t="shared" si="109"/>
        <v>0</v>
      </c>
      <c r="H107" s="27">
        <f t="shared" si="109"/>
        <v>0</v>
      </c>
      <c r="I107" s="27">
        <f t="shared" si="109"/>
        <v>0</v>
      </c>
      <c r="J107" s="27">
        <f t="shared" si="109"/>
        <v>0</v>
      </c>
      <c r="K107" s="27">
        <f t="shared" si="109"/>
        <v>0</v>
      </c>
      <c r="L107" s="27">
        <f t="shared" si="109"/>
        <v>0</v>
      </c>
      <c r="M107" s="27">
        <f t="shared" si="109"/>
        <v>0</v>
      </c>
      <c r="N107" s="27">
        <f t="shared" si="109"/>
        <v>5</v>
      </c>
      <c r="O107" s="27">
        <f t="shared" si="109"/>
        <v>1</v>
      </c>
      <c r="P107" s="27">
        <f t="shared" si="109"/>
        <v>1</v>
      </c>
      <c r="Q107" s="27">
        <f t="shared" si="109"/>
        <v>0</v>
      </c>
      <c r="R107" s="27">
        <f t="shared" si="109"/>
        <v>0</v>
      </c>
      <c r="S107" s="27">
        <f t="shared" si="109"/>
        <v>0</v>
      </c>
      <c r="T107" s="27">
        <f t="shared" si="109"/>
        <v>0</v>
      </c>
      <c r="U107" s="27">
        <f t="shared" si="109"/>
        <v>0</v>
      </c>
      <c r="V107" s="27">
        <f t="shared" si="109"/>
        <v>0</v>
      </c>
      <c r="W107" s="27">
        <f t="shared" si="109"/>
        <v>0</v>
      </c>
      <c r="X107" s="27">
        <f t="shared" si="109"/>
        <v>0</v>
      </c>
      <c r="Y107" s="27">
        <f t="shared" si="109"/>
        <v>0</v>
      </c>
      <c r="Z107" s="27">
        <f t="shared" si="109"/>
        <v>0</v>
      </c>
      <c r="AA107" s="27">
        <f t="shared" si="109"/>
        <v>0</v>
      </c>
      <c r="AB107" s="27">
        <f t="shared" si="109"/>
        <v>0</v>
      </c>
      <c r="AC107" s="27">
        <f t="shared" si="109"/>
        <v>0</v>
      </c>
      <c r="AD107" s="27">
        <f t="shared" si="109"/>
        <v>0</v>
      </c>
      <c r="AE107" s="27">
        <f t="shared" si="109"/>
        <v>0</v>
      </c>
      <c r="AF107" s="45">
        <f t="shared" si="69"/>
        <v>6</v>
      </c>
      <c r="AG107" s="45">
        <f t="shared" si="70"/>
        <v>1</v>
      </c>
      <c r="AH107" s="45">
        <f t="shared" si="71"/>
        <v>7</v>
      </c>
      <c r="AJ107" s="3"/>
      <c r="AK107" s="3"/>
      <c r="AL107" s="3"/>
      <c r="AM107" s="3"/>
      <c r="AN107" s="3"/>
      <c r="AO107" s="3"/>
      <c r="AP107" s="3"/>
    </row>
    <row r="108" spans="1:42" ht="15">
      <c r="A108" s="85" t="s">
        <v>62</v>
      </c>
      <c r="B108" s="101" t="s">
        <v>63</v>
      </c>
      <c r="C108" s="23" t="s">
        <v>13</v>
      </c>
      <c r="D108" s="28">
        <f aca="true" t="shared" si="110" ref="D108:AE108">D277+D446</f>
        <v>0</v>
      </c>
      <c r="E108" s="28">
        <f t="shared" si="110"/>
        <v>0</v>
      </c>
      <c r="F108" s="28">
        <f t="shared" si="110"/>
        <v>0</v>
      </c>
      <c r="G108" s="28">
        <f t="shared" si="110"/>
        <v>0</v>
      </c>
      <c r="H108" s="28">
        <f t="shared" si="110"/>
        <v>0</v>
      </c>
      <c r="I108" s="28">
        <f t="shared" si="110"/>
        <v>0</v>
      </c>
      <c r="J108" s="28">
        <f t="shared" si="110"/>
        <v>0</v>
      </c>
      <c r="K108" s="28">
        <f t="shared" si="110"/>
        <v>0</v>
      </c>
      <c r="L108" s="28">
        <f t="shared" si="110"/>
        <v>0</v>
      </c>
      <c r="M108" s="28">
        <f t="shared" si="110"/>
        <v>0</v>
      </c>
      <c r="N108" s="28">
        <f t="shared" si="110"/>
        <v>0</v>
      </c>
      <c r="O108" s="28">
        <f t="shared" si="110"/>
        <v>0</v>
      </c>
      <c r="P108" s="28">
        <f t="shared" si="110"/>
        <v>0</v>
      </c>
      <c r="Q108" s="28">
        <f t="shared" si="110"/>
        <v>0</v>
      </c>
      <c r="R108" s="28">
        <f t="shared" si="110"/>
        <v>0</v>
      </c>
      <c r="S108" s="28">
        <f t="shared" si="110"/>
        <v>0</v>
      </c>
      <c r="T108" s="28">
        <f t="shared" si="110"/>
        <v>0</v>
      </c>
      <c r="U108" s="28">
        <f t="shared" si="110"/>
        <v>0</v>
      </c>
      <c r="V108" s="28">
        <f t="shared" si="110"/>
        <v>0</v>
      </c>
      <c r="W108" s="28">
        <f t="shared" si="110"/>
        <v>0</v>
      </c>
      <c r="X108" s="28">
        <f t="shared" si="110"/>
        <v>0</v>
      </c>
      <c r="Y108" s="28">
        <f t="shared" si="110"/>
        <v>0</v>
      </c>
      <c r="Z108" s="28">
        <f t="shared" si="110"/>
        <v>0</v>
      </c>
      <c r="AA108" s="28">
        <f t="shared" si="110"/>
        <v>0</v>
      </c>
      <c r="AB108" s="28">
        <f t="shared" si="110"/>
        <v>0</v>
      </c>
      <c r="AC108" s="28">
        <f t="shared" si="110"/>
        <v>0</v>
      </c>
      <c r="AD108" s="28">
        <f t="shared" si="110"/>
        <v>0</v>
      </c>
      <c r="AE108" s="28">
        <f t="shared" si="110"/>
        <v>0</v>
      </c>
      <c r="AF108" s="45">
        <f t="shared" si="69"/>
        <v>0</v>
      </c>
      <c r="AG108" s="45">
        <f t="shared" si="70"/>
        <v>0</v>
      </c>
      <c r="AH108" s="45">
        <f t="shared" si="71"/>
        <v>0</v>
      </c>
      <c r="AJ108" s="3"/>
      <c r="AK108" s="3"/>
      <c r="AL108" s="3"/>
      <c r="AM108" s="3"/>
      <c r="AN108" s="3"/>
      <c r="AO108" s="3"/>
      <c r="AP108" s="3"/>
    </row>
    <row r="109" spans="1:42" ht="15">
      <c r="A109" s="85"/>
      <c r="B109" s="101"/>
      <c r="C109" s="23" t="s">
        <v>14</v>
      </c>
      <c r="D109" s="28">
        <f aca="true" t="shared" si="111" ref="D109:AE109">D278+D447</f>
        <v>0</v>
      </c>
      <c r="E109" s="28">
        <f t="shared" si="111"/>
        <v>0</v>
      </c>
      <c r="F109" s="28">
        <f t="shared" si="111"/>
        <v>0</v>
      </c>
      <c r="G109" s="28">
        <f t="shared" si="111"/>
        <v>0</v>
      </c>
      <c r="H109" s="28">
        <f t="shared" si="111"/>
        <v>0</v>
      </c>
      <c r="I109" s="28">
        <f t="shared" si="111"/>
        <v>0</v>
      </c>
      <c r="J109" s="28">
        <f t="shared" si="111"/>
        <v>0</v>
      </c>
      <c r="K109" s="28">
        <f t="shared" si="111"/>
        <v>0</v>
      </c>
      <c r="L109" s="28">
        <f t="shared" si="111"/>
        <v>0</v>
      </c>
      <c r="M109" s="28">
        <f t="shared" si="111"/>
        <v>0</v>
      </c>
      <c r="N109" s="28">
        <f t="shared" si="111"/>
        <v>0</v>
      </c>
      <c r="O109" s="28">
        <f t="shared" si="111"/>
        <v>0</v>
      </c>
      <c r="P109" s="28">
        <f t="shared" si="111"/>
        <v>0</v>
      </c>
      <c r="Q109" s="28">
        <f t="shared" si="111"/>
        <v>0</v>
      </c>
      <c r="R109" s="28">
        <f t="shared" si="111"/>
        <v>0</v>
      </c>
      <c r="S109" s="28">
        <f t="shared" si="111"/>
        <v>0</v>
      </c>
      <c r="T109" s="28">
        <f t="shared" si="111"/>
        <v>0</v>
      </c>
      <c r="U109" s="28">
        <f t="shared" si="111"/>
        <v>0</v>
      </c>
      <c r="V109" s="28">
        <f t="shared" si="111"/>
        <v>0</v>
      </c>
      <c r="W109" s="28">
        <f t="shared" si="111"/>
        <v>0</v>
      </c>
      <c r="X109" s="28">
        <f t="shared" si="111"/>
        <v>0</v>
      </c>
      <c r="Y109" s="28">
        <f t="shared" si="111"/>
        <v>0</v>
      </c>
      <c r="Z109" s="28">
        <f t="shared" si="111"/>
        <v>0</v>
      </c>
      <c r="AA109" s="28">
        <f t="shared" si="111"/>
        <v>0</v>
      </c>
      <c r="AB109" s="28">
        <f t="shared" si="111"/>
        <v>0</v>
      </c>
      <c r="AC109" s="28">
        <f t="shared" si="111"/>
        <v>0</v>
      </c>
      <c r="AD109" s="28">
        <f t="shared" si="111"/>
        <v>0</v>
      </c>
      <c r="AE109" s="28">
        <f t="shared" si="111"/>
        <v>0</v>
      </c>
      <c r="AF109" s="45">
        <f t="shared" si="69"/>
        <v>0</v>
      </c>
      <c r="AG109" s="45">
        <f t="shared" si="70"/>
        <v>0</v>
      </c>
      <c r="AH109" s="45">
        <f t="shared" si="71"/>
        <v>0</v>
      </c>
      <c r="AJ109" s="3"/>
      <c r="AK109" s="3"/>
      <c r="AL109" s="3"/>
      <c r="AM109" s="3"/>
      <c r="AN109" s="3"/>
      <c r="AO109" s="3"/>
      <c r="AP109" s="3"/>
    </row>
    <row r="110" spans="1:42" ht="26.25" customHeight="1">
      <c r="A110" s="91" t="s">
        <v>64</v>
      </c>
      <c r="B110" s="99" t="s">
        <v>65</v>
      </c>
      <c r="C110" s="24" t="s">
        <v>13</v>
      </c>
      <c r="D110" s="28">
        <f aca="true" t="shared" si="112" ref="D110:AE110">D279+D448</f>
        <v>0</v>
      </c>
      <c r="E110" s="28">
        <f t="shared" si="112"/>
        <v>0</v>
      </c>
      <c r="F110" s="28">
        <f t="shared" si="112"/>
        <v>0</v>
      </c>
      <c r="G110" s="28">
        <f t="shared" si="112"/>
        <v>0</v>
      </c>
      <c r="H110" s="28">
        <f t="shared" si="112"/>
        <v>1</v>
      </c>
      <c r="I110" s="28">
        <f t="shared" si="112"/>
        <v>0</v>
      </c>
      <c r="J110" s="28">
        <f t="shared" si="112"/>
        <v>0</v>
      </c>
      <c r="K110" s="28">
        <f t="shared" si="112"/>
        <v>0</v>
      </c>
      <c r="L110" s="28">
        <f t="shared" si="112"/>
        <v>0</v>
      </c>
      <c r="M110" s="28">
        <f t="shared" si="112"/>
        <v>0</v>
      </c>
      <c r="N110" s="28">
        <f t="shared" si="112"/>
        <v>6</v>
      </c>
      <c r="O110" s="28">
        <f t="shared" si="112"/>
        <v>13</v>
      </c>
      <c r="P110" s="28">
        <f t="shared" si="112"/>
        <v>0</v>
      </c>
      <c r="Q110" s="28">
        <f t="shared" si="112"/>
        <v>0</v>
      </c>
      <c r="R110" s="28">
        <f t="shared" si="112"/>
        <v>0</v>
      </c>
      <c r="S110" s="28">
        <f t="shared" si="112"/>
        <v>0</v>
      </c>
      <c r="T110" s="28">
        <f t="shared" si="112"/>
        <v>3</v>
      </c>
      <c r="U110" s="28">
        <f t="shared" si="112"/>
        <v>0</v>
      </c>
      <c r="V110" s="28">
        <f t="shared" si="112"/>
        <v>0</v>
      </c>
      <c r="W110" s="28">
        <f t="shared" si="112"/>
        <v>0</v>
      </c>
      <c r="X110" s="28">
        <f t="shared" si="112"/>
        <v>0</v>
      </c>
      <c r="Y110" s="28">
        <f t="shared" si="112"/>
        <v>0</v>
      </c>
      <c r="Z110" s="28">
        <f t="shared" si="112"/>
        <v>0</v>
      </c>
      <c r="AA110" s="28">
        <f t="shared" si="112"/>
        <v>0</v>
      </c>
      <c r="AB110" s="28">
        <f t="shared" si="112"/>
        <v>0</v>
      </c>
      <c r="AC110" s="28">
        <f t="shared" si="112"/>
        <v>0</v>
      </c>
      <c r="AD110" s="28">
        <f t="shared" si="112"/>
        <v>0</v>
      </c>
      <c r="AE110" s="28">
        <f t="shared" si="112"/>
        <v>0</v>
      </c>
      <c r="AF110" s="45">
        <f t="shared" si="69"/>
        <v>10</v>
      </c>
      <c r="AG110" s="45">
        <f t="shared" si="70"/>
        <v>13</v>
      </c>
      <c r="AH110" s="45">
        <f t="shared" si="71"/>
        <v>23</v>
      </c>
      <c r="AO110" s="3"/>
      <c r="AP110" s="3"/>
    </row>
    <row r="111" spans="1:42" ht="15">
      <c r="A111" s="91"/>
      <c r="B111" s="99"/>
      <c r="C111" s="24" t="s">
        <v>14</v>
      </c>
      <c r="D111" s="28">
        <f aca="true" t="shared" si="113" ref="D111:AE111">D280+D449</f>
        <v>0</v>
      </c>
      <c r="E111" s="28">
        <f t="shared" si="113"/>
        <v>0</v>
      </c>
      <c r="F111" s="28">
        <f t="shared" si="113"/>
        <v>0</v>
      </c>
      <c r="G111" s="28">
        <f t="shared" si="113"/>
        <v>0</v>
      </c>
      <c r="H111" s="28">
        <f t="shared" si="113"/>
        <v>0</v>
      </c>
      <c r="I111" s="28">
        <f t="shared" si="113"/>
        <v>0</v>
      </c>
      <c r="J111" s="28">
        <f t="shared" si="113"/>
        <v>0</v>
      </c>
      <c r="K111" s="28">
        <f t="shared" si="113"/>
        <v>0</v>
      </c>
      <c r="L111" s="28">
        <f t="shared" si="113"/>
        <v>2</v>
      </c>
      <c r="M111" s="28">
        <f t="shared" si="113"/>
        <v>0</v>
      </c>
      <c r="N111" s="28">
        <f t="shared" si="113"/>
        <v>0</v>
      </c>
      <c r="O111" s="28">
        <f t="shared" si="113"/>
        <v>4</v>
      </c>
      <c r="P111" s="28">
        <f t="shared" si="113"/>
        <v>1</v>
      </c>
      <c r="Q111" s="28">
        <f t="shared" si="113"/>
        <v>0</v>
      </c>
      <c r="R111" s="28">
        <f t="shared" si="113"/>
        <v>0</v>
      </c>
      <c r="S111" s="28">
        <f t="shared" si="113"/>
        <v>0</v>
      </c>
      <c r="T111" s="28">
        <f t="shared" si="113"/>
        <v>0</v>
      </c>
      <c r="U111" s="28">
        <f t="shared" si="113"/>
        <v>0</v>
      </c>
      <c r="V111" s="28">
        <f t="shared" si="113"/>
        <v>0</v>
      </c>
      <c r="W111" s="28">
        <f t="shared" si="113"/>
        <v>0</v>
      </c>
      <c r="X111" s="28">
        <f t="shared" si="113"/>
        <v>0</v>
      </c>
      <c r="Y111" s="28">
        <f t="shared" si="113"/>
        <v>0</v>
      </c>
      <c r="Z111" s="28">
        <f t="shared" si="113"/>
        <v>0</v>
      </c>
      <c r="AA111" s="28">
        <f t="shared" si="113"/>
        <v>0</v>
      </c>
      <c r="AB111" s="28">
        <f t="shared" si="113"/>
        <v>0</v>
      </c>
      <c r="AC111" s="28">
        <f t="shared" si="113"/>
        <v>0</v>
      </c>
      <c r="AD111" s="28">
        <f t="shared" si="113"/>
        <v>0</v>
      </c>
      <c r="AE111" s="28">
        <f t="shared" si="113"/>
        <v>0</v>
      </c>
      <c r="AF111" s="45">
        <f t="shared" si="69"/>
        <v>3</v>
      </c>
      <c r="AG111" s="45">
        <f t="shared" si="70"/>
        <v>4</v>
      </c>
      <c r="AH111" s="45">
        <f t="shared" si="71"/>
        <v>7</v>
      </c>
      <c r="AO111" s="3"/>
      <c r="AP111" s="3"/>
    </row>
    <row r="112" spans="1:42" ht="15">
      <c r="A112" s="91"/>
      <c r="B112" s="99" t="s">
        <v>66</v>
      </c>
      <c r="C112" s="24" t="s">
        <v>13</v>
      </c>
      <c r="D112" s="28">
        <f aca="true" t="shared" si="114" ref="D112:AE112">D281+D450</f>
        <v>0</v>
      </c>
      <c r="E112" s="28">
        <f t="shared" si="114"/>
        <v>1</v>
      </c>
      <c r="F112" s="28">
        <f t="shared" si="114"/>
        <v>0</v>
      </c>
      <c r="G112" s="28">
        <f t="shared" si="114"/>
        <v>0</v>
      </c>
      <c r="H112" s="28">
        <f t="shared" si="114"/>
        <v>0</v>
      </c>
      <c r="I112" s="28">
        <f t="shared" si="114"/>
        <v>0</v>
      </c>
      <c r="J112" s="28">
        <f t="shared" si="114"/>
        <v>0</v>
      </c>
      <c r="K112" s="28">
        <f t="shared" si="114"/>
        <v>0</v>
      </c>
      <c r="L112" s="28">
        <f t="shared" si="114"/>
        <v>0</v>
      </c>
      <c r="M112" s="28">
        <f t="shared" si="114"/>
        <v>0</v>
      </c>
      <c r="N112" s="28">
        <f t="shared" si="114"/>
        <v>1</v>
      </c>
      <c r="O112" s="28">
        <f t="shared" si="114"/>
        <v>1</v>
      </c>
      <c r="P112" s="28">
        <f t="shared" si="114"/>
        <v>0</v>
      </c>
      <c r="Q112" s="28">
        <f t="shared" si="114"/>
        <v>1</v>
      </c>
      <c r="R112" s="28">
        <f t="shared" si="114"/>
        <v>0</v>
      </c>
      <c r="S112" s="28">
        <f t="shared" si="114"/>
        <v>0</v>
      </c>
      <c r="T112" s="28">
        <f t="shared" si="114"/>
        <v>0</v>
      </c>
      <c r="U112" s="28">
        <f t="shared" si="114"/>
        <v>0</v>
      </c>
      <c r="V112" s="28">
        <f t="shared" si="114"/>
        <v>0</v>
      </c>
      <c r="W112" s="28">
        <f t="shared" si="114"/>
        <v>0</v>
      </c>
      <c r="X112" s="28">
        <f t="shared" si="114"/>
        <v>0</v>
      </c>
      <c r="Y112" s="28">
        <f t="shared" si="114"/>
        <v>0</v>
      </c>
      <c r="Z112" s="28">
        <f t="shared" si="114"/>
        <v>0</v>
      </c>
      <c r="AA112" s="28">
        <f t="shared" si="114"/>
        <v>0</v>
      </c>
      <c r="AB112" s="28">
        <f t="shared" si="114"/>
        <v>0</v>
      </c>
      <c r="AC112" s="28">
        <f t="shared" si="114"/>
        <v>0</v>
      </c>
      <c r="AD112" s="28">
        <f t="shared" si="114"/>
        <v>0</v>
      </c>
      <c r="AE112" s="28">
        <f t="shared" si="114"/>
        <v>0</v>
      </c>
      <c r="AF112" s="45">
        <f t="shared" si="69"/>
        <v>1</v>
      </c>
      <c r="AG112" s="45">
        <f t="shared" si="70"/>
        <v>3</v>
      </c>
      <c r="AH112" s="45">
        <f t="shared" si="71"/>
        <v>4</v>
      </c>
      <c r="AO112" s="3"/>
      <c r="AP112" s="3"/>
    </row>
    <row r="113" spans="1:42" ht="15">
      <c r="A113" s="91"/>
      <c r="B113" s="99"/>
      <c r="C113" s="24" t="s">
        <v>14</v>
      </c>
      <c r="D113" s="28">
        <f aca="true" t="shared" si="115" ref="D113:AE113">D282+D451</f>
        <v>0</v>
      </c>
      <c r="E113" s="28">
        <f t="shared" si="115"/>
        <v>0</v>
      </c>
      <c r="F113" s="28">
        <f t="shared" si="115"/>
        <v>0</v>
      </c>
      <c r="G113" s="28">
        <f t="shared" si="115"/>
        <v>0</v>
      </c>
      <c r="H113" s="28">
        <f t="shared" si="115"/>
        <v>0</v>
      </c>
      <c r="I113" s="28">
        <f t="shared" si="115"/>
        <v>0</v>
      </c>
      <c r="J113" s="28">
        <f t="shared" si="115"/>
        <v>0</v>
      </c>
      <c r="K113" s="28">
        <f t="shared" si="115"/>
        <v>0</v>
      </c>
      <c r="L113" s="28">
        <f t="shared" si="115"/>
        <v>0</v>
      </c>
      <c r="M113" s="28">
        <f t="shared" si="115"/>
        <v>0</v>
      </c>
      <c r="N113" s="28">
        <f t="shared" si="115"/>
        <v>0</v>
      </c>
      <c r="O113" s="28">
        <f t="shared" si="115"/>
        <v>0</v>
      </c>
      <c r="P113" s="28">
        <f t="shared" si="115"/>
        <v>0</v>
      </c>
      <c r="Q113" s="28">
        <f t="shared" si="115"/>
        <v>0</v>
      </c>
      <c r="R113" s="28">
        <f t="shared" si="115"/>
        <v>0</v>
      </c>
      <c r="S113" s="28">
        <f t="shared" si="115"/>
        <v>0</v>
      </c>
      <c r="T113" s="28">
        <f t="shared" si="115"/>
        <v>0</v>
      </c>
      <c r="U113" s="28">
        <f t="shared" si="115"/>
        <v>0</v>
      </c>
      <c r="V113" s="28">
        <f t="shared" si="115"/>
        <v>0</v>
      </c>
      <c r="W113" s="28">
        <f t="shared" si="115"/>
        <v>0</v>
      </c>
      <c r="X113" s="28">
        <f t="shared" si="115"/>
        <v>0</v>
      </c>
      <c r="Y113" s="28">
        <f t="shared" si="115"/>
        <v>0</v>
      </c>
      <c r="Z113" s="28">
        <f t="shared" si="115"/>
        <v>0</v>
      </c>
      <c r="AA113" s="28">
        <f t="shared" si="115"/>
        <v>0</v>
      </c>
      <c r="AB113" s="28">
        <f t="shared" si="115"/>
        <v>0</v>
      </c>
      <c r="AC113" s="28">
        <f t="shared" si="115"/>
        <v>0</v>
      </c>
      <c r="AD113" s="28">
        <f t="shared" si="115"/>
        <v>0</v>
      </c>
      <c r="AE113" s="28">
        <f t="shared" si="115"/>
        <v>0</v>
      </c>
      <c r="AF113" s="45">
        <f t="shared" si="69"/>
        <v>0</v>
      </c>
      <c r="AG113" s="45">
        <f t="shared" si="70"/>
        <v>0</v>
      </c>
      <c r="AH113" s="45">
        <f t="shared" si="71"/>
        <v>0</v>
      </c>
      <c r="AO113" s="3"/>
      <c r="AP113" s="3"/>
    </row>
    <row r="114" spans="1:42" ht="26.25" customHeight="1">
      <c r="A114" s="91"/>
      <c r="B114" s="99" t="s">
        <v>67</v>
      </c>
      <c r="C114" s="24" t="s">
        <v>13</v>
      </c>
      <c r="D114" s="28">
        <f aca="true" t="shared" si="116" ref="D114:AE114">D283+D452</f>
        <v>0</v>
      </c>
      <c r="E114" s="28">
        <f t="shared" si="116"/>
        <v>0</v>
      </c>
      <c r="F114" s="28">
        <f t="shared" si="116"/>
        <v>0</v>
      </c>
      <c r="G114" s="28">
        <f t="shared" si="116"/>
        <v>0</v>
      </c>
      <c r="H114" s="28">
        <f t="shared" si="116"/>
        <v>1</v>
      </c>
      <c r="I114" s="28">
        <f t="shared" si="116"/>
        <v>0</v>
      </c>
      <c r="J114" s="28">
        <f t="shared" si="116"/>
        <v>0</v>
      </c>
      <c r="K114" s="28">
        <f t="shared" si="116"/>
        <v>0</v>
      </c>
      <c r="L114" s="28">
        <f t="shared" si="116"/>
        <v>0</v>
      </c>
      <c r="M114" s="28">
        <f t="shared" si="116"/>
        <v>0</v>
      </c>
      <c r="N114" s="28">
        <f t="shared" si="116"/>
        <v>1</v>
      </c>
      <c r="O114" s="28">
        <f t="shared" si="116"/>
        <v>1</v>
      </c>
      <c r="P114" s="28">
        <f t="shared" si="116"/>
        <v>0</v>
      </c>
      <c r="Q114" s="28">
        <f t="shared" si="116"/>
        <v>0</v>
      </c>
      <c r="R114" s="28">
        <f t="shared" si="116"/>
        <v>0</v>
      </c>
      <c r="S114" s="28">
        <f t="shared" si="116"/>
        <v>0</v>
      </c>
      <c r="T114" s="28">
        <f t="shared" si="116"/>
        <v>0</v>
      </c>
      <c r="U114" s="28">
        <f t="shared" si="116"/>
        <v>0</v>
      </c>
      <c r="V114" s="28">
        <f t="shared" si="116"/>
        <v>0</v>
      </c>
      <c r="W114" s="28">
        <f t="shared" si="116"/>
        <v>0</v>
      </c>
      <c r="X114" s="28">
        <f t="shared" si="116"/>
        <v>0</v>
      </c>
      <c r="Y114" s="28">
        <f t="shared" si="116"/>
        <v>0</v>
      </c>
      <c r="Z114" s="28">
        <f t="shared" si="116"/>
        <v>0</v>
      </c>
      <c r="AA114" s="28">
        <f t="shared" si="116"/>
        <v>0</v>
      </c>
      <c r="AB114" s="28">
        <f t="shared" si="116"/>
        <v>0</v>
      </c>
      <c r="AC114" s="28">
        <f t="shared" si="116"/>
        <v>0</v>
      </c>
      <c r="AD114" s="28">
        <f t="shared" si="116"/>
        <v>0</v>
      </c>
      <c r="AE114" s="28">
        <f t="shared" si="116"/>
        <v>0</v>
      </c>
      <c r="AF114" s="45">
        <f t="shared" si="69"/>
        <v>2</v>
      </c>
      <c r="AG114" s="45">
        <f t="shared" si="70"/>
        <v>1</v>
      </c>
      <c r="AH114" s="45">
        <f t="shared" si="71"/>
        <v>3</v>
      </c>
      <c r="AO114" s="3"/>
      <c r="AP114" s="3"/>
    </row>
    <row r="115" spans="1:42" ht="15">
      <c r="A115" s="91"/>
      <c r="B115" s="99"/>
      <c r="C115" s="24" t="s">
        <v>14</v>
      </c>
      <c r="D115" s="28">
        <f aca="true" t="shared" si="117" ref="D115:AE115">D284+D453</f>
        <v>0</v>
      </c>
      <c r="E115" s="28">
        <f t="shared" si="117"/>
        <v>0</v>
      </c>
      <c r="F115" s="28">
        <f t="shared" si="117"/>
        <v>0</v>
      </c>
      <c r="G115" s="28">
        <f t="shared" si="117"/>
        <v>0</v>
      </c>
      <c r="H115" s="28">
        <f t="shared" si="117"/>
        <v>0</v>
      </c>
      <c r="I115" s="28">
        <f t="shared" si="117"/>
        <v>0</v>
      </c>
      <c r="J115" s="28">
        <f t="shared" si="117"/>
        <v>0</v>
      </c>
      <c r="K115" s="28">
        <f t="shared" si="117"/>
        <v>0</v>
      </c>
      <c r="L115" s="28">
        <f t="shared" si="117"/>
        <v>0</v>
      </c>
      <c r="M115" s="28">
        <f t="shared" si="117"/>
        <v>0</v>
      </c>
      <c r="N115" s="28">
        <f t="shared" si="117"/>
        <v>0</v>
      </c>
      <c r="O115" s="28">
        <f t="shared" si="117"/>
        <v>0</v>
      </c>
      <c r="P115" s="28">
        <f t="shared" si="117"/>
        <v>0</v>
      </c>
      <c r="Q115" s="28">
        <f t="shared" si="117"/>
        <v>0</v>
      </c>
      <c r="R115" s="28">
        <f t="shared" si="117"/>
        <v>0</v>
      </c>
      <c r="S115" s="28">
        <f t="shared" si="117"/>
        <v>0</v>
      </c>
      <c r="T115" s="28">
        <f t="shared" si="117"/>
        <v>0</v>
      </c>
      <c r="U115" s="28">
        <f t="shared" si="117"/>
        <v>0</v>
      </c>
      <c r="V115" s="28">
        <f t="shared" si="117"/>
        <v>0</v>
      </c>
      <c r="W115" s="28">
        <f t="shared" si="117"/>
        <v>0</v>
      </c>
      <c r="X115" s="28">
        <f t="shared" si="117"/>
        <v>0</v>
      </c>
      <c r="Y115" s="28">
        <f t="shared" si="117"/>
        <v>0</v>
      </c>
      <c r="Z115" s="28">
        <f t="shared" si="117"/>
        <v>0</v>
      </c>
      <c r="AA115" s="28">
        <f t="shared" si="117"/>
        <v>0</v>
      </c>
      <c r="AB115" s="28">
        <f t="shared" si="117"/>
        <v>0</v>
      </c>
      <c r="AC115" s="28">
        <f t="shared" si="117"/>
        <v>0</v>
      </c>
      <c r="AD115" s="28">
        <f t="shared" si="117"/>
        <v>0</v>
      </c>
      <c r="AE115" s="28">
        <f t="shared" si="117"/>
        <v>0</v>
      </c>
      <c r="AF115" s="45">
        <f t="shared" si="69"/>
        <v>0</v>
      </c>
      <c r="AG115" s="45">
        <f t="shared" si="70"/>
        <v>0</v>
      </c>
      <c r="AH115" s="45">
        <f t="shared" si="71"/>
        <v>0</v>
      </c>
      <c r="AO115" s="3"/>
      <c r="AP115" s="3"/>
    </row>
    <row r="116" spans="1:42" ht="15">
      <c r="A116" s="91"/>
      <c r="B116" s="90" t="s">
        <v>68</v>
      </c>
      <c r="C116" s="21" t="s">
        <v>13</v>
      </c>
      <c r="D116" s="27">
        <f aca="true" t="shared" si="118" ref="D116:AE116">D285+D454</f>
        <v>0</v>
      </c>
      <c r="E116" s="27">
        <f t="shared" si="118"/>
        <v>1</v>
      </c>
      <c r="F116" s="27">
        <f t="shared" si="118"/>
        <v>0</v>
      </c>
      <c r="G116" s="27">
        <f t="shared" si="118"/>
        <v>0</v>
      </c>
      <c r="H116" s="27">
        <f t="shared" si="118"/>
        <v>2</v>
      </c>
      <c r="I116" s="27">
        <f t="shared" si="118"/>
        <v>0</v>
      </c>
      <c r="J116" s="27">
        <f t="shared" si="118"/>
        <v>0</v>
      </c>
      <c r="K116" s="27">
        <f t="shared" si="118"/>
        <v>0</v>
      </c>
      <c r="L116" s="27">
        <f t="shared" si="118"/>
        <v>0</v>
      </c>
      <c r="M116" s="27">
        <f t="shared" si="118"/>
        <v>0</v>
      </c>
      <c r="N116" s="27">
        <f t="shared" si="118"/>
        <v>8</v>
      </c>
      <c r="O116" s="27">
        <f t="shared" si="118"/>
        <v>15</v>
      </c>
      <c r="P116" s="27">
        <f t="shared" si="118"/>
        <v>0</v>
      </c>
      <c r="Q116" s="27">
        <f t="shared" si="118"/>
        <v>1</v>
      </c>
      <c r="R116" s="27">
        <f t="shared" si="118"/>
        <v>0</v>
      </c>
      <c r="S116" s="27">
        <f t="shared" si="118"/>
        <v>0</v>
      </c>
      <c r="T116" s="27">
        <f t="shared" si="118"/>
        <v>3</v>
      </c>
      <c r="U116" s="27">
        <f t="shared" si="118"/>
        <v>0</v>
      </c>
      <c r="V116" s="27">
        <f t="shared" si="118"/>
        <v>0</v>
      </c>
      <c r="W116" s="27">
        <f t="shared" si="118"/>
        <v>0</v>
      </c>
      <c r="X116" s="27">
        <f t="shared" si="118"/>
        <v>0</v>
      </c>
      <c r="Y116" s="27">
        <f t="shared" si="118"/>
        <v>0</v>
      </c>
      <c r="Z116" s="27">
        <f t="shared" si="118"/>
        <v>0</v>
      </c>
      <c r="AA116" s="27">
        <f t="shared" si="118"/>
        <v>0</v>
      </c>
      <c r="AB116" s="27">
        <f t="shared" si="118"/>
        <v>0</v>
      </c>
      <c r="AC116" s="27">
        <f t="shared" si="118"/>
        <v>0</v>
      </c>
      <c r="AD116" s="27">
        <f t="shared" si="118"/>
        <v>0</v>
      </c>
      <c r="AE116" s="27">
        <f t="shared" si="118"/>
        <v>0</v>
      </c>
      <c r="AF116" s="45">
        <f t="shared" si="69"/>
        <v>13</v>
      </c>
      <c r="AG116" s="45">
        <f t="shared" si="70"/>
        <v>17</v>
      </c>
      <c r="AH116" s="45">
        <f t="shared" si="71"/>
        <v>30</v>
      </c>
      <c r="AO116" s="3"/>
      <c r="AP116" s="3"/>
    </row>
    <row r="117" spans="1:42" ht="15">
      <c r="A117" s="91"/>
      <c r="B117" s="90"/>
      <c r="C117" s="21" t="s">
        <v>14</v>
      </c>
      <c r="D117" s="27">
        <f aca="true" t="shared" si="119" ref="D117:AE117">D286+D455</f>
        <v>0</v>
      </c>
      <c r="E117" s="27">
        <f t="shared" si="119"/>
        <v>0</v>
      </c>
      <c r="F117" s="27">
        <f t="shared" si="119"/>
        <v>0</v>
      </c>
      <c r="G117" s="27">
        <f t="shared" si="119"/>
        <v>0</v>
      </c>
      <c r="H117" s="27">
        <f t="shared" si="119"/>
        <v>0</v>
      </c>
      <c r="I117" s="27">
        <f t="shared" si="119"/>
        <v>0</v>
      </c>
      <c r="J117" s="27">
        <f t="shared" si="119"/>
        <v>0</v>
      </c>
      <c r="K117" s="27">
        <f t="shared" si="119"/>
        <v>0</v>
      </c>
      <c r="L117" s="27">
        <f t="shared" si="119"/>
        <v>2</v>
      </c>
      <c r="M117" s="27">
        <f t="shared" si="119"/>
        <v>0</v>
      </c>
      <c r="N117" s="27">
        <f t="shared" si="119"/>
        <v>0</v>
      </c>
      <c r="O117" s="27">
        <f t="shared" si="119"/>
        <v>4</v>
      </c>
      <c r="P117" s="27">
        <f t="shared" si="119"/>
        <v>1</v>
      </c>
      <c r="Q117" s="27">
        <f t="shared" si="119"/>
        <v>0</v>
      </c>
      <c r="R117" s="27">
        <f t="shared" si="119"/>
        <v>0</v>
      </c>
      <c r="S117" s="27">
        <f t="shared" si="119"/>
        <v>0</v>
      </c>
      <c r="T117" s="27">
        <f t="shared" si="119"/>
        <v>0</v>
      </c>
      <c r="U117" s="27">
        <f t="shared" si="119"/>
        <v>0</v>
      </c>
      <c r="V117" s="27">
        <f t="shared" si="119"/>
        <v>0</v>
      </c>
      <c r="W117" s="27">
        <f t="shared" si="119"/>
        <v>0</v>
      </c>
      <c r="X117" s="27">
        <f t="shared" si="119"/>
        <v>0</v>
      </c>
      <c r="Y117" s="27">
        <f t="shared" si="119"/>
        <v>0</v>
      </c>
      <c r="Z117" s="27">
        <f t="shared" si="119"/>
        <v>0</v>
      </c>
      <c r="AA117" s="27">
        <f t="shared" si="119"/>
        <v>0</v>
      </c>
      <c r="AB117" s="27">
        <f t="shared" si="119"/>
        <v>0</v>
      </c>
      <c r="AC117" s="27">
        <f t="shared" si="119"/>
        <v>0</v>
      </c>
      <c r="AD117" s="27">
        <f t="shared" si="119"/>
        <v>0</v>
      </c>
      <c r="AE117" s="27">
        <f t="shared" si="119"/>
        <v>0</v>
      </c>
      <c r="AF117" s="45">
        <f t="shared" si="69"/>
        <v>3</v>
      </c>
      <c r="AG117" s="45">
        <f t="shared" si="70"/>
        <v>4</v>
      </c>
      <c r="AH117" s="45">
        <f t="shared" si="71"/>
        <v>7</v>
      </c>
      <c r="AO117" s="3"/>
      <c r="AP117" s="3"/>
    </row>
    <row r="118" spans="1:42" ht="15">
      <c r="A118" s="81" t="s">
        <v>69</v>
      </c>
      <c r="B118" s="85" t="s">
        <v>70</v>
      </c>
      <c r="C118" s="24" t="s">
        <v>13</v>
      </c>
      <c r="D118" s="28">
        <f aca="true" t="shared" si="120" ref="D118:AE118">D287+D456</f>
        <v>0</v>
      </c>
      <c r="E118" s="28">
        <f t="shared" si="120"/>
        <v>0</v>
      </c>
      <c r="F118" s="28">
        <f t="shared" si="120"/>
        <v>0</v>
      </c>
      <c r="G118" s="28">
        <f t="shared" si="120"/>
        <v>0</v>
      </c>
      <c r="H118" s="28">
        <f t="shared" si="120"/>
        <v>1</v>
      </c>
      <c r="I118" s="28">
        <f t="shared" si="120"/>
        <v>0</v>
      </c>
      <c r="J118" s="28">
        <f t="shared" si="120"/>
        <v>0</v>
      </c>
      <c r="K118" s="28">
        <f t="shared" si="120"/>
        <v>0</v>
      </c>
      <c r="L118" s="28">
        <f t="shared" si="120"/>
        <v>0</v>
      </c>
      <c r="M118" s="28">
        <f t="shared" si="120"/>
        <v>0</v>
      </c>
      <c r="N118" s="28">
        <f t="shared" si="120"/>
        <v>0</v>
      </c>
      <c r="O118" s="28">
        <f t="shared" si="120"/>
        <v>2</v>
      </c>
      <c r="P118" s="28">
        <f t="shared" si="120"/>
        <v>0</v>
      </c>
      <c r="Q118" s="28">
        <f t="shared" si="120"/>
        <v>1</v>
      </c>
      <c r="R118" s="28">
        <f t="shared" si="120"/>
        <v>0</v>
      </c>
      <c r="S118" s="28">
        <f t="shared" si="120"/>
        <v>0</v>
      </c>
      <c r="T118" s="28">
        <f t="shared" si="120"/>
        <v>0</v>
      </c>
      <c r="U118" s="28">
        <f t="shared" si="120"/>
        <v>0</v>
      </c>
      <c r="V118" s="28">
        <f t="shared" si="120"/>
        <v>0</v>
      </c>
      <c r="W118" s="28">
        <f t="shared" si="120"/>
        <v>0</v>
      </c>
      <c r="X118" s="28">
        <f t="shared" si="120"/>
        <v>0</v>
      </c>
      <c r="Y118" s="28">
        <f t="shared" si="120"/>
        <v>0</v>
      </c>
      <c r="Z118" s="28">
        <f t="shared" si="120"/>
        <v>0</v>
      </c>
      <c r="AA118" s="28">
        <f t="shared" si="120"/>
        <v>0</v>
      </c>
      <c r="AB118" s="28">
        <f t="shared" si="120"/>
        <v>0</v>
      </c>
      <c r="AC118" s="28">
        <f t="shared" si="120"/>
        <v>0</v>
      </c>
      <c r="AD118" s="28">
        <f t="shared" si="120"/>
        <v>0</v>
      </c>
      <c r="AE118" s="28">
        <f t="shared" si="120"/>
        <v>0</v>
      </c>
      <c r="AF118" s="45">
        <f t="shared" si="69"/>
        <v>1</v>
      </c>
      <c r="AG118" s="45">
        <f t="shared" si="70"/>
        <v>3</v>
      </c>
      <c r="AH118" s="45">
        <f t="shared" si="71"/>
        <v>4</v>
      </c>
      <c r="AO118" s="3"/>
      <c r="AP118" s="3"/>
    </row>
    <row r="119" spans="1:42" ht="15">
      <c r="A119" s="81"/>
      <c r="B119" s="85"/>
      <c r="C119" s="24" t="s">
        <v>14</v>
      </c>
      <c r="D119" s="28">
        <f aca="true" t="shared" si="121" ref="D119:AE119">D288+D457</f>
        <v>0</v>
      </c>
      <c r="E119" s="28">
        <f t="shared" si="121"/>
        <v>0</v>
      </c>
      <c r="F119" s="28">
        <f t="shared" si="121"/>
        <v>0</v>
      </c>
      <c r="G119" s="28">
        <f t="shared" si="121"/>
        <v>0</v>
      </c>
      <c r="H119" s="28">
        <f t="shared" si="121"/>
        <v>0</v>
      </c>
      <c r="I119" s="28">
        <f t="shared" si="121"/>
        <v>0</v>
      </c>
      <c r="J119" s="28">
        <f t="shared" si="121"/>
        <v>0</v>
      </c>
      <c r="K119" s="28">
        <f t="shared" si="121"/>
        <v>0</v>
      </c>
      <c r="L119" s="28">
        <f t="shared" si="121"/>
        <v>0</v>
      </c>
      <c r="M119" s="28">
        <f t="shared" si="121"/>
        <v>0</v>
      </c>
      <c r="N119" s="28">
        <f t="shared" si="121"/>
        <v>0</v>
      </c>
      <c r="O119" s="28">
        <f t="shared" si="121"/>
        <v>0</v>
      </c>
      <c r="P119" s="28">
        <f t="shared" si="121"/>
        <v>0</v>
      </c>
      <c r="Q119" s="28">
        <f t="shared" si="121"/>
        <v>0</v>
      </c>
      <c r="R119" s="28">
        <f t="shared" si="121"/>
        <v>0</v>
      </c>
      <c r="S119" s="28">
        <f t="shared" si="121"/>
        <v>0</v>
      </c>
      <c r="T119" s="28">
        <f t="shared" si="121"/>
        <v>0</v>
      </c>
      <c r="U119" s="28">
        <f t="shared" si="121"/>
        <v>0</v>
      </c>
      <c r="V119" s="28">
        <f t="shared" si="121"/>
        <v>0</v>
      </c>
      <c r="W119" s="28">
        <f t="shared" si="121"/>
        <v>0</v>
      </c>
      <c r="X119" s="28">
        <f t="shared" si="121"/>
        <v>0</v>
      </c>
      <c r="Y119" s="28">
        <f t="shared" si="121"/>
        <v>0</v>
      </c>
      <c r="Z119" s="28">
        <f t="shared" si="121"/>
        <v>0</v>
      </c>
      <c r="AA119" s="28">
        <f t="shared" si="121"/>
        <v>0</v>
      </c>
      <c r="AB119" s="28">
        <f t="shared" si="121"/>
        <v>0</v>
      </c>
      <c r="AC119" s="28">
        <f t="shared" si="121"/>
        <v>0</v>
      </c>
      <c r="AD119" s="28">
        <f t="shared" si="121"/>
        <v>0</v>
      </c>
      <c r="AE119" s="28">
        <f t="shared" si="121"/>
        <v>0</v>
      </c>
      <c r="AF119" s="45">
        <f t="shared" si="69"/>
        <v>0</v>
      </c>
      <c r="AG119" s="45">
        <f t="shared" si="70"/>
        <v>0</v>
      </c>
      <c r="AH119" s="45">
        <f t="shared" si="71"/>
        <v>0</v>
      </c>
      <c r="AO119" s="3"/>
      <c r="AP119" s="3"/>
    </row>
    <row r="120" spans="1:42" ht="26.25" customHeight="1">
      <c r="A120" s="81"/>
      <c r="B120" s="85" t="s">
        <v>71</v>
      </c>
      <c r="C120" s="24" t="s">
        <v>13</v>
      </c>
      <c r="D120" s="28">
        <f aca="true" t="shared" si="122" ref="D120:AE120">D289+D458</f>
        <v>0</v>
      </c>
      <c r="E120" s="28">
        <f t="shared" si="122"/>
        <v>0</v>
      </c>
      <c r="F120" s="28">
        <f t="shared" si="122"/>
        <v>0</v>
      </c>
      <c r="G120" s="28">
        <f t="shared" si="122"/>
        <v>0</v>
      </c>
      <c r="H120" s="28">
        <f t="shared" si="122"/>
        <v>0</v>
      </c>
      <c r="I120" s="28">
        <f t="shared" si="122"/>
        <v>0</v>
      </c>
      <c r="J120" s="28">
        <f t="shared" si="122"/>
        <v>0</v>
      </c>
      <c r="K120" s="28">
        <f t="shared" si="122"/>
        <v>0</v>
      </c>
      <c r="L120" s="28">
        <f t="shared" si="122"/>
        <v>0</v>
      </c>
      <c r="M120" s="28">
        <f t="shared" si="122"/>
        <v>0</v>
      </c>
      <c r="N120" s="28">
        <f t="shared" si="122"/>
        <v>1</v>
      </c>
      <c r="O120" s="28">
        <f t="shared" si="122"/>
        <v>2</v>
      </c>
      <c r="P120" s="28">
        <f t="shared" si="122"/>
        <v>0</v>
      </c>
      <c r="Q120" s="28">
        <f t="shared" si="122"/>
        <v>0</v>
      </c>
      <c r="R120" s="28">
        <f t="shared" si="122"/>
        <v>0</v>
      </c>
      <c r="S120" s="28">
        <f t="shared" si="122"/>
        <v>0</v>
      </c>
      <c r="T120" s="28">
        <f t="shared" si="122"/>
        <v>0</v>
      </c>
      <c r="U120" s="28">
        <f t="shared" si="122"/>
        <v>0</v>
      </c>
      <c r="V120" s="28">
        <f t="shared" si="122"/>
        <v>0</v>
      </c>
      <c r="W120" s="28">
        <f t="shared" si="122"/>
        <v>0</v>
      </c>
      <c r="X120" s="28">
        <f t="shared" si="122"/>
        <v>0</v>
      </c>
      <c r="Y120" s="28">
        <f t="shared" si="122"/>
        <v>0</v>
      </c>
      <c r="Z120" s="28">
        <f t="shared" si="122"/>
        <v>0</v>
      </c>
      <c r="AA120" s="28">
        <f t="shared" si="122"/>
        <v>0</v>
      </c>
      <c r="AB120" s="28">
        <f t="shared" si="122"/>
        <v>0</v>
      </c>
      <c r="AC120" s="28">
        <f t="shared" si="122"/>
        <v>0</v>
      </c>
      <c r="AD120" s="28">
        <f t="shared" si="122"/>
        <v>0</v>
      </c>
      <c r="AE120" s="28">
        <f t="shared" si="122"/>
        <v>0</v>
      </c>
      <c r="AF120" s="45">
        <f t="shared" si="69"/>
        <v>1</v>
      </c>
      <c r="AG120" s="45">
        <f t="shared" si="70"/>
        <v>2</v>
      </c>
      <c r="AH120" s="45">
        <f t="shared" si="71"/>
        <v>3</v>
      </c>
      <c r="AO120" s="3"/>
      <c r="AP120" s="3"/>
    </row>
    <row r="121" spans="1:42" ht="15">
      <c r="A121" s="81"/>
      <c r="B121" s="85"/>
      <c r="C121" s="24" t="s">
        <v>14</v>
      </c>
      <c r="D121" s="28">
        <f aca="true" t="shared" si="123" ref="D121:AE121">D290+D459</f>
        <v>0</v>
      </c>
      <c r="E121" s="28">
        <f t="shared" si="123"/>
        <v>0</v>
      </c>
      <c r="F121" s="28">
        <f t="shared" si="123"/>
        <v>0</v>
      </c>
      <c r="G121" s="28">
        <f t="shared" si="123"/>
        <v>0</v>
      </c>
      <c r="H121" s="28">
        <f t="shared" si="123"/>
        <v>0</v>
      </c>
      <c r="I121" s="28">
        <f t="shared" si="123"/>
        <v>0</v>
      </c>
      <c r="J121" s="28">
        <f t="shared" si="123"/>
        <v>0</v>
      </c>
      <c r="K121" s="28">
        <f t="shared" si="123"/>
        <v>0</v>
      </c>
      <c r="L121" s="28">
        <f t="shared" si="123"/>
        <v>0</v>
      </c>
      <c r="M121" s="28">
        <f t="shared" si="123"/>
        <v>0</v>
      </c>
      <c r="N121" s="28">
        <f t="shared" si="123"/>
        <v>0</v>
      </c>
      <c r="O121" s="28">
        <f t="shared" si="123"/>
        <v>0</v>
      </c>
      <c r="P121" s="28">
        <f t="shared" si="123"/>
        <v>0</v>
      </c>
      <c r="Q121" s="28">
        <f t="shared" si="123"/>
        <v>0</v>
      </c>
      <c r="R121" s="28">
        <f t="shared" si="123"/>
        <v>0</v>
      </c>
      <c r="S121" s="28">
        <f t="shared" si="123"/>
        <v>0</v>
      </c>
      <c r="T121" s="28">
        <f t="shared" si="123"/>
        <v>0</v>
      </c>
      <c r="U121" s="28">
        <f t="shared" si="123"/>
        <v>0</v>
      </c>
      <c r="V121" s="28">
        <f t="shared" si="123"/>
        <v>0</v>
      </c>
      <c r="W121" s="28">
        <f t="shared" si="123"/>
        <v>0</v>
      </c>
      <c r="X121" s="28">
        <f t="shared" si="123"/>
        <v>0</v>
      </c>
      <c r="Y121" s="28">
        <f t="shared" si="123"/>
        <v>0</v>
      </c>
      <c r="Z121" s="28">
        <f t="shared" si="123"/>
        <v>0</v>
      </c>
      <c r="AA121" s="28">
        <f t="shared" si="123"/>
        <v>0</v>
      </c>
      <c r="AB121" s="28">
        <f t="shared" si="123"/>
        <v>0</v>
      </c>
      <c r="AC121" s="28">
        <f t="shared" si="123"/>
        <v>0</v>
      </c>
      <c r="AD121" s="28">
        <f t="shared" si="123"/>
        <v>0</v>
      </c>
      <c r="AE121" s="28">
        <f t="shared" si="123"/>
        <v>0</v>
      </c>
      <c r="AF121" s="45">
        <f t="shared" si="69"/>
        <v>0</v>
      </c>
      <c r="AG121" s="45">
        <f t="shared" si="70"/>
        <v>0</v>
      </c>
      <c r="AH121" s="45">
        <f t="shared" si="71"/>
        <v>0</v>
      </c>
      <c r="AO121" s="3"/>
      <c r="AP121" s="3"/>
    </row>
    <row r="122" spans="1:42" ht="26.25" customHeight="1">
      <c r="A122" s="81"/>
      <c r="B122" s="85" t="s">
        <v>72</v>
      </c>
      <c r="C122" s="24" t="s">
        <v>13</v>
      </c>
      <c r="D122" s="28">
        <f aca="true" t="shared" si="124" ref="D122:AE122">D291+D460</f>
        <v>0</v>
      </c>
      <c r="E122" s="28">
        <f t="shared" si="124"/>
        <v>0</v>
      </c>
      <c r="F122" s="28">
        <f t="shared" si="124"/>
        <v>0</v>
      </c>
      <c r="G122" s="28">
        <f t="shared" si="124"/>
        <v>0</v>
      </c>
      <c r="H122" s="28">
        <f t="shared" si="124"/>
        <v>0</v>
      </c>
      <c r="I122" s="28">
        <f t="shared" si="124"/>
        <v>0</v>
      </c>
      <c r="J122" s="28">
        <f t="shared" si="124"/>
        <v>0</v>
      </c>
      <c r="K122" s="28">
        <f t="shared" si="124"/>
        <v>0</v>
      </c>
      <c r="L122" s="28">
        <f t="shared" si="124"/>
        <v>0</v>
      </c>
      <c r="M122" s="28">
        <f t="shared" si="124"/>
        <v>0</v>
      </c>
      <c r="N122" s="28">
        <f t="shared" si="124"/>
        <v>0</v>
      </c>
      <c r="O122" s="28">
        <f t="shared" si="124"/>
        <v>0</v>
      </c>
      <c r="P122" s="28">
        <f t="shared" si="124"/>
        <v>0</v>
      </c>
      <c r="Q122" s="28">
        <f t="shared" si="124"/>
        <v>1</v>
      </c>
      <c r="R122" s="28">
        <f t="shared" si="124"/>
        <v>0</v>
      </c>
      <c r="S122" s="28">
        <f t="shared" si="124"/>
        <v>0</v>
      </c>
      <c r="T122" s="28">
        <f t="shared" si="124"/>
        <v>0</v>
      </c>
      <c r="U122" s="28">
        <f t="shared" si="124"/>
        <v>0</v>
      </c>
      <c r="V122" s="28">
        <f t="shared" si="124"/>
        <v>0</v>
      </c>
      <c r="W122" s="28">
        <f t="shared" si="124"/>
        <v>0</v>
      </c>
      <c r="X122" s="28">
        <f t="shared" si="124"/>
        <v>0</v>
      </c>
      <c r="Y122" s="28">
        <f t="shared" si="124"/>
        <v>0</v>
      </c>
      <c r="Z122" s="28">
        <f t="shared" si="124"/>
        <v>0</v>
      </c>
      <c r="AA122" s="28">
        <f t="shared" si="124"/>
        <v>0</v>
      </c>
      <c r="AB122" s="28">
        <f t="shared" si="124"/>
        <v>0</v>
      </c>
      <c r="AC122" s="28">
        <f t="shared" si="124"/>
        <v>0</v>
      </c>
      <c r="AD122" s="28">
        <f t="shared" si="124"/>
        <v>0</v>
      </c>
      <c r="AE122" s="28">
        <f t="shared" si="124"/>
        <v>0</v>
      </c>
      <c r="AF122" s="45">
        <f t="shared" si="69"/>
        <v>0</v>
      </c>
      <c r="AG122" s="45">
        <f t="shared" si="70"/>
        <v>1</v>
      </c>
      <c r="AH122" s="45">
        <f t="shared" si="71"/>
        <v>1</v>
      </c>
      <c r="AO122" s="3"/>
      <c r="AP122" s="3"/>
    </row>
    <row r="123" spans="1:42" ht="15">
      <c r="A123" s="81"/>
      <c r="B123" s="85"/>
      <c r="C123" s="24" t="s">
        <v>14</v>
      </c>
      <c r="D123" s="28">
        <f aca="true" t="shared" si="125" ref="D123:AE123">D292+D461</f>
        <v>0</v>
      </c>
      <c r="E123" s="28">
        <f t="shared" si="125"/>
        <v>0</v>
      </c>
      <c r="F123" s="28">
        <f t="shared" si="125"/>
        <v>0</v>
      </c>
      <c r="G123" s="28">
        <f t="shared" si="125"/>
        <v>0</v>
      </c>
      <c r="H123" s="28">
        <f t="shared" si="125"/>
        <v>0</v>
      </c>
      <c r="I123" s="28">
        <f t="shared" si="125"/>
        <v>0</v>
      </c>
      <c r="J123" s="28">
        <f t="shared" si="125"/>
        <v>0</v>
      </c>
      <c r="K123" s="28">
        <f t="shared" si="125"/>
        <v>0</v>
      </c>
      <c r="L123" s="28">
        <f t="shared" si="125"/>
        <v>0</v>
      </c>
      <c r="M123" s="28">
        <f t="shared" si="125"/>
        <v>0</v>
      </c>
      <c r="N123" s="28">
        <f t="shared" si="125"/>
        <v>0</v>
      </c>
      <c r="O123" s="28">
        <f t="shared" si="125"/>
        <v>0</v>
      </c>
      <c r="P123" s="28">
        <f t="shared" si="125"/>
        <v>0</v>
      </c>
      <c r="Q123" s="28">
        <f t="shared" si="125"/>
        <v>0</v>
      </c>
      <c r="R123" s="28">
        <f t="shared" si="125"/>
        <v>0</v>
      </c>
      <c r="S123" s="28">
        <f t="shared" si="125"/>
        <v>0</v>
      </c>
      <c r="T123" s="28">
        <f t="shared" si="125"/>
        <v>0</v>
      </c>
      <c r="U123" s="28">
        <f t="shared" si="125"/>
        <v>0</v>
      </c>
      <c r="V123" s="28">
        <f t="shared" si="125"/>
        <v>0</v>
      </c>
      <c r="W123" s="28">
        <f t="shared" si="125"/>
        <v>0</v>
      </c>
      <c r="X123" s="28">
        <f t="shared" si="125"/>
        <v>0</v>
      </c>
      <c r="Y123" s="28">
        <f t="shared" si="125"/>
        <v>0</v>
      </c>
      <c r="Z123" s="28">
        <f t="shared" si="125"/>
        <v>0</v>
      </c>
      <c r="AA123" s="28">
        <f t="shared" si="125"/>
        <v>0</v>
      </c>
      <c r="AB123" s="28">
        <f t="shared" si="125"/>
        <v>0</v>
      </c>
      <c r="AC123" s="28">
        <f t="shared" si="125"/>
        <v>0</v>
      </c>
      <c r="AD123" s="28">
        <f t="shared" si="125"/>
        <v>0</v>
      </c>
      <c r="AE123" s="28">
        <f t="shared" si="125"/>
        <v>0</v>
      </c>
      <c r="AF123" s="45">
        <f t="shared" si="69"/>
        <v>0</v>
      </c>
      <c r="AG123" s="45">
        <f t="shared" si="70"/>
        <v>0</v>
      </c>
      <c r="AH123" s="45">
        <f t="shared" si="71"/>
        <v>0</v>
      </c>
      <c r="AO123" s="3"/>
      <c r="AP123" s="3"/>
    </row>
    <row r="124" spans="1:40" s="3" customFormat="1" ht="15">
      <c r="A124" s="81"/>
      <c r="B124" s="101" t="s">
        <v>176</v>
      </c>
      <c r="C124" s="24" t="s">
        <v>13</v>
      </c>
      <c r="D124" s="28">
        <f aca="true" t="shared" si="126" ref="D124:AE124">D293+D462</f>
        <v>0</v>
      </c>
      <c r="E124" s="28">
        <f t="shared" si="126"/>
        <v>0</v>
      </c>
      <c r="F124" s="28">
        <f t="shared" si="126"/>
        <v>0</v>
      </c>
      <c r="G124" s="28">
        <f t="shared" si="126"/>
        <v>0</v>
      </c>
      <c r="H124" s="28">
        <f t="shared" si="126"/>
        <v>0</v>
      </c>
      <c r="I124" s="28">
        <f t="shared" si="126"/>
        <v>1</v>
      </c>
      <c r="J124" s="28">
        <f t="shared" si="126"/>
        <v>0</v>
      </c>
      <c r="K124" s="28">
        <f t="shared" si="126"/>
        <v>0</v>
      </c>
      <c r="L124" s="28">
        <f t="shared" si="126"/>
        <v>0</v>
      </c>
      <c r="M124" s="28">
        <f t="shared" si="126"/>
        <v>0</v>
      </c>
      <c r="N124" s="28">
        <f t="shared" si="126"/>
        <v>0</v>
      </c>
      <c r="O124" s="28">
        <f t="shared" si="126"/>
        <v>0</v>
      </c>
      <c r="P124" s="28">
        <f t="shared" si="126"/>
        <v>0</v>
      </c>
      <c r="Q124" s="28">
        <f t="shared" si="126"/>
        <v>0</v>
      </c>
      <c r="R124" s="28">
        <f t="shared" si="126"/>
        <v>0</v>
      </c>
      <c r="S124" s="28">
        <f t="shared" si="126"/>
        <v>0</v>
      </c>
      <c r="T124" s="28">
        <f t="shared" si="126"/>
        <v>0</v>
      </c>
      <c r="U124" s="28">
        <f t="shared" si="126"/>
        <v>0</v>
      </c>
      <c r="V124" s="28">
        <f t="shared" si="126"/>
        <v>0</v>
      </c>
      <c r="W124" s="28">
        <f t="shared" si="126"/>
        <v>0</v>
      </c>
      <c r="X124" s="28">
        <f t="shared" si="126"/>
        <v>0</v>
      </c>
      <c r="Y124" s="28">
        <f t="shared" si="126"/>
        <v>0</v>
      </c>
      <c r="Z124" s="28">
        <f t="shared" si="126"/>
        <v>0</v>
      </c>
      <c r="AA124" s="28">
        <f t="shared" si="126"/>
        <v>0</v>
      </c>
      <c r="AB124" s="28">
        <f t="shared" si="126"/>
        <v>0</v>
      </c>
      <c r="AC124" s="28">
        <f t="shared" si="126"/>
        <v>0</v>
      </c>
      <c r="AD124" s="28">
        <f t="shared" si="126"/>
        <v>0</v>
      </c>
      <c r="AE124" s="28">
        <f t="shared" si="126"/>
        <v>0</v>
      </c>
      <c r="AF124" s="45">
        <f t="shared" si="69"/>
        <v>0</v>
      </c>
      <c r="AG124" s="45">
        <f t="shared" si="70"/>
        <v>1</v>
      </c>
      <c r="AH124" s="45">
        <f t="shared" si="71"/>
        <v>1</v>
      </c>
      <c r="AJ124"/>
      <c r="AK124"/>
      <c r="AL124"/>
      <c r="AM124"/>
      <c r="AN124"/>
    </row>
    <row r="125" spans="1:40" s="3" customFormat="1" ht="15">
      <c r="A125" s="81"/>
      <c r="B125" s="101"/>
      <c r="C125" s="24" t="s">
        <v>14</v>
      </c>
      <c r="D125" s="28">
        <f aca="true" t="shared" si="127" ref="D125:AE125">D294+D463</f>
        <v>0</v>
      </c>
      <c r="E125" s="28">
        <f t="shared" si="127"/>
        <v>0</v>
      </c>
      <c r="F125" s="28">
        <f t="shared" si="127"/>
        <v>0</v>
      </c>
      <c r="G125" s="28">
        <f t="shared" si="127"/>
        <v>0</v>
      </c>
      <c r="H125" s="28">
        <f t="shared" si="127"/>
        <v>0</v>
      </c>
      <c r="I125" s="28">
        <f t="shared" si="127"/>
        <v>0</v>
      </c>
      <c r="J125" s="28">
        <f t="shared" si="127"/>
        <v>0</v>
      </c>
      <c r="K125" s="28">
        <f t="shared" si="127"/>
        <v>0</v>
      </c>
      <c r="L125" s="28">
        <f t="shared" si="127"/>
        <v>0</v>
      </c>
      <c r="M125" s="28">
        <f t="shared" si="127"/>
        <v>0</v>
      </c>
      <c r="N125" s="28">
        <f t="shared" si="127"/>
        <v>0</v>
      </c>
      <c r="O125" s="28">
        <f t="shared" si="127"/>
        <v>0</v>
      </c>
      <c r="P125" s="28">
        <f t="shared" si="127"/>
        <v>0</v>
      </c>
      <c r="Q125" s="28">
        <f t="shared" si="127"/>
        <v>0</v>
      </c>
      <c r="R125" s="28">
        <f t="shared" si="127"/>
        <v>0</v>
      </c>
      <c r="S125" s="28">
        <f t="shared" si="127"/>
        <v>0</v>
      </c>
      <c r="T125" s="28">
        <f t="shared" si="127"/>
        <v>0</v>
      </c>
      <c r="U125" s="28">
        <f t="shared" si="127"/>
        <v>0</v>
      </c>
      <c r="V125" s="28">
        <f t="shared" si="127"/>
        <v>0</v>
      </c>
      <c r="W125" s="28">
        <f t="shared" si="127"/>
        <v>0</v>
      </c>
      <c r="X125" s="28">
        <f t="shared" si="127"/>
        <v>0</v>
      </c>
      <c r="Y125" s="28">
        <f t="shared" si="127"/>
        <v>0</v>
      </c>
      <c r="Z125" s="28">
        <f t="shared" si="127"/>
        <v>0</v>
      </c>
      <c r="AA125" s="28">
        <f t="shared" si="127"/>
        <v>0</v>
      </c>
      <c r="AB125" s="28">
        <f t="shared" si="127"/>
        <v>0</v>
      </c>
      <c r="AC125" s="28">
        <f t="shared" si="127"/>
        <v>0</v>
      </c>
      <c r="AD125" s="28">
        <f t="shared" si="127"/>
        <v>0</v>
      </c>
      <c r="AE125" s="28">
        <f t="shared" si="127"/>
        <v>0</v>
      </c>
      <c r="AF125" s="45">
        <f t="shared" si="69"/>
        <v>0</v>
      </c>
      <c r="AG125" s="45">
        <f t="shared" si="70"/>
        <v>0</v>
      </c>
      <c r="AH125" s="45">
        <f t="shared" si="71"/>
        <v>0</v>
      </c>
      <c r="AJ125"/>
      <c r="AK125"/>
      <c r="AL125"/>
      <c r="AM125"/>
      <c r="AN125"/>
    </row>
    <row r="126" spans="1:42" ht="15">
      <c r="A126" s="81"/>
      <c r="B126" s="85" t="s">
        <v>73</v>
      </c>
      <c r="C126" s="24" t="s">
        <v>13</v>
      </c>
      <c r="D126" s="28">
        <f aca="true" t="shared" si="128" ref="D126:AE126">D295+D464</f>
        <v>0</v>
      </c>
      <c r="E126" s="28">
        <f t="shared" si="128"/>
        <v>0</v>
      </c>
      <c r="F126" s="28">
        <f t="shared" si="128"/>
        <v>0</v>
      </c>
      <c r="G126" s="28">
        <f t="shared" si="128"/>
        <v>0</v>
      </c>
      <c r="H126" s="28">
        <f t="shared" si="128"/>
        <v>0</v>
      </c>
      <c r="I126" s="28">
        <f t="shared" si="128"/>
        <v>0</v>
      </c>
      <c r="J126" s="28">
        <f t="shared" si="128"/>
        <v>0</v>
      </c>
      <c r="K126" s="28">
        <f t="shared" si="128"/>
        <v>0</v>
      </c>
      <c r="L126" s="28">
        <f t="shared" si="128"/>
        <v>0</v>
      </c>
      <c r="M126" s="28">
        <f t="shared" si="128"/>
        <v>0</v>
      </c>
      <c r="N126" s="28">
        <f t="shared" si="128"/>
        <v>0</v>
      </c>
      <c r="O126" s="28">
        <f t="shared" si="128"/>
        <v>0</v>
      </c>
      <c r="P126" s="28">
        <f t="shared" si="128"/>
        <v>0</v>
      </c>
      <c r="Q126" s="28">
        <f t="shared" si="128"/>
        <v>0</v>
      </c>
      <c r="R126" s="28">
        <f t="shared" si="128"/>
        <v>0</v>
      </c>
      <c r="S126" s="28">
        <f t="shared" si="128"/>
        <v>0</v>
      </c>
      <c r="T126" s="28">
        <f t="shared" si="128"/>
        <v>0</v>
      </c>
      <c r="U126" s="28">
        <f t="shared" si="128"/>
        <v>0</v>
      </c>
      <c r="V126" s="28">
        <f t="shared" si="128"/>
        <v>0</v>
      </c>
      <c r="W126" s="28">
        <f t="shared" si="128"/>
        <v>0</v>
      </c>
      <c r="X126" s="28">
        <f t="shared" si="128"/>
        <v>0</v>
      </c>
      <c r="Y126" s="28">
        <f t="shared" si="128"/>
        <v>0</v>
      </c>
      <c r="Z126" s="28">
        <f t="shared" si="128"/>
        <v>0</v>
      </c>
      <c r="AA126" s="28">
        <f t="shared" si="128"/>
        <v>0</v>
      </c>
      <c r="AB126" s="28">
        <f t="shared" si="128"/>
        <v>0</v>
      </c>
      <c r="AC126" s="28">
        <f t="shared" si="128"/>
        <v>0</v>
      </c>
      <c r="AD126" s="28">
        <f t="shared" si="128"/>
        <v>0</v>
      </c>
      <c r="AE126" s="28">
        <f t="shared" si="128"/>
        <v>0</v>
      </c>
      <c r="AF126" s="45">
        <f t="shared" si="69"/>
        <v>0</v>
      </c>
      <c r="AG126" s="45">
        <f t="shared" si="70"/>
        <v>0</v>
      </c>
      <c r="AH126" s="45">
        <f t="shared" si="71"/>
        <v>0</v>
      </c>
      <c r="AO126" s="3"/>
      <c r="AP126" s="3"/>
    </row>
    <row r="127" spans="1:42" ht="15">
      <c r="A127" s="81"/>
      <c r="B127" s="85"/>
      <c r="C127" s="24" t="s">
        <v>14</v>
      </c>
      <c r="D127" s="28">
        <f aca="true" t="shared" si="129" ref="D127:AE127">D296+D465</f>
        <v>0</v>
      </c>
      <c r="E127" s="28">
        <f t="shared" si="129"/>
        <v>0</v>
      </c>
      <c r="F127" s="28">
        <f t="shared" si="129"/>
        <v>0</v>
      </c>
      <c r="G127" s="28">
        <f t="shared" si="129"/>
        <v>0</v>
      </c>
      <c r="H127" s="28">
        <f t="shared" si="129"/>
        <v>0</v>
      </c>
      <c r="I127" s="28">
        <f t="shared" si="129"/>
        <v>0</v>
      </c>
      <c r="J127" s="28">
        <f t="shared" si="129"/>
        <v>0</v>
      </c>
      <c r="K127" s="28">
        <f t="shared" si="129"/>
        <v>0</v>
      </c>
      <c r="L127" s="28">
        <f t="shared" si="129"/>
        <v>0</v>
      </c>
      <c r="M127" s="28">
        <f t="shared" si="129"/>
        <v>0</v>
      </c>
      <c r="N127" s="28">
        <f t="shared" si="129"/>
        <v>0</v>
      </c>
      <c r="O127" s="28">
        <f t="shared" si="129"/>
        <v>0</v>
      </c>
      <c r="P127" s="28">
        <f t="shared" si="129"/>
        <v>0</v>
      </c>
      <c r="Q127" s="28">
        <f t="shared" si="129"/>
        <v>0</v>
      </c>
      <c r="R127" s="28">
        <f t="shared" si="129"/>
        <v>0</v>
      </c>
      <c r="S127" s="28">
        <f t="shared" si="129"/>
        <v>0</v>
      </c>
      <c r="T127" s="28">
        <f t="shared" si="129"/>
        <v>0</v>
      </c>
      <c r="U127" s="28">
        <f t="shared" si="129"/>
        <v>0</v>
      </c>
      <c r="V127" s="28">
        <f t="shared" si="129"/>
        <v>0</v>
      </c>
      <c r="W127" s="28">
        <f t="shared" si="129"/>
        <v>0</v>
      </c>
      <c r="X127" s="28">
        <f t="shared" si="129"/>
        <v>0</v>
      </c>
      <c r="Y127" s="28">
        <f t="shared" si="129"/>
        <v>0</v>
      </c>
      <c r="Z127" s="28">
        <f t="shared" si="129"/>
        <v>0</v>
      </c>
      <c r="AA127" s="28">
        <f t="shared" si="129"/>
        <v>0</v>
      </c>
      <c r="AB127" s="28">
        <f t="shared" si="129"/>
        <v>0</v>
      </c>
      <c r="AC127" s="28">
        <f t="shared" si="129"/>
        <v>0</v>
      </c>
      <c r="AD127" s="28">
        <f t="shared" si="129"/>
        <v>0</v>
      </c>
      <c r="AE127" s="28">
        <f t="shared" si="129"/>
        <v>0</v>
      </c>
      <c r="AF127" s="45">
        <f t="shared" si="69"/>
        <v>0</v>
      </c>
      <c r="AG127" s="45">
        <f t="shared" si="70"/>
        <v>0</v>
      </c>
      <c r="AH127" s="45">
        <f t="shared" si="71"/>
        <v>0</v>
      </c>
      <c r="AO127" s="3"/>
      <c r="AP127" s="3"/>
    </row>
    <row r="128" spans="1:42" ht="26.25" customHeight="1">
      <c r="A128" s="81"/>
      <c r="B128" s="85" t="s">
        <v>74</v>
      </c>
      <c r="C128" s="24" t="s">
        <v>13</v>
      </c>
      <c r="D128" s="28">
        <f aca="true" t="shared" si="130" ref="D128:AE128">D297+D466</f>
        <v>0</v>
      </c>
      <c r="E128" s="28">
        <f t="shared" si="130"/>
        <v>0</v>
      </c>
      <c r="F128" s="28">
        <f t="shared" si="130"/>
        <v>0</v>
      </c>
      <c r="G128" s="28">
        <f t="shared" si="130"/>
        <v>0</v>
      </c>
      <c r="H128" s="28">
        <f t="shared" si="130"/>
        <v>0</v>
      </c>
      <c r="I128" s="28">
        <f t="shared" si="130"/>
        <v>0</v>
      </c>
      <c r="J128" s="28">
        <f t="shared" si="130"/>
        <v>0</v>
      </c>
      <c r="K128" s="28">
        <f t="shared" si="130"/>
        <v>0</v>
      </c>
      <c r="L128" s="28">
        <f t="shared" si="130"/>
        <v>0</v>
      </c>
      <c r="M128" s="28">
        <f t="shared" si="130"/>
        <v>0</v>
      </c>
      <c r="N128" s="28">
        <f t="shared" si="130"/>
        <v>0</v>
      </c>
      <c r="O128" s="28">
        <f t="shared" si="130"/>
        <v>2</v>
      </c>
      <c r="P128" s="28">
        <f t="shared" si="130"/>
        <v>0</v>
      </c>
      <c r="Q128" s="28">
        <f t="shared" si="130"/>
        <v>0</v>
      </c>
      <c r="R128" s="28">
        <f t="shared" si="130"/>
        <v>0</v>
      </c>
      <c r="S128" s="28">
        <f t="shared" si="130"/>
        <v>0</v>
      </c>
      <c r="T128" s="28">
        <f t="shared" si="130"/>
        <v>0</v>
      </c>
      <c r="U128" s="28">
        <f t="shared" si="130"/>
        <v>0</v>
      </c>
      <c r="V128" s="28">
        <f t="shared" si="130"/>
        <v>0</v>
      </c>
      <c r="W128" s="28">
        <f t="shared" si="130"/>
        <v>0</v>
      </c>
      <c r="X128" s="28">
        <f t="shared" si="130"/>
        <v>0</v>
      </c>
      <c r="Y128" s="28">
        <f t="shared" si="130"/>
        <v>0</v>
      </c>
      <c r="Z128" s="28">
        <f t="shared" si="130"/>
        <v>0</v>
      </c>
      <c r="AA128" s="28">
        <f t="shared" si="130"/>
        <v>0</v>
      </c>
      <c r="AB128" s="28">
        <f t="shared" si="130"/>
        <v>0</v>
      </c>
      <c r="AC128" s="28">
        <f t="shared" si="130"/>
        <v>0</v>
      </c>
      <c r="AD128" s="28">
        <f t="shared" si="130"/>
        <v>0</v>
      </c>
      <c r="AE128" s="28">
        <f t="shared" si="130"/>
        <v>0</v>
      </c>
      <c r="AF128" s="45">
        <f t="shared" si="69"/>
        <v>0</v>
      </c>
      <c r="AG128" s="45">
        <f t="shared" si="70"/>
        <v>2</v>
      </c>
      <c r="AH128" s="45">
        <f t="shared" si="71"/>
        <v>2</v>
      </c>
      <c r="AO128" s="3"/>
      <c r="AP128" s="3"/>
    </row>
    <row r="129" spans="1:42" ht="15">
      <c r="A129" s="81"/>
      <c r="B129" s="85"/>
      <c r="C129" s="24" t="s">
        <v>14</v>
      </c>
      <c r="D129" s="28">
        <f aca="true" t="shared" si="131" ref="D129:AE129">D298+D467</f>
        <v>0</v>
      </c>
      <c r="E129" s="28">
        <f t="shared" si="131"/>
        <v>0</v>
      </c>
      <c r="F129" s="28">
        <f t="shared" si="131"/>
        <v>0</v>
      </c>
      <c r="G129" s="28">
        <f t="shared" si="131"/>
        <v>0</v>
      </c>
      <c r="H129" s="28">
        <f t="shared" si="131"/>
        <v>0</v>
      </c>
      <c r="I129" s="28">
        <f t="shared" si="131"/>
        <v>0</v>
      </c>
      <c r="J129" s="28">
        <f t="shared" si="131"/>
        <v>0</v>
      </c>
      <c r="K129" s="28">
        <f t="shared" si="131"/>
        <v>0</v>
      </c>
      <c r="L129" s="28">
        <f t="shared" si="131"/>
        <v>0</v>
      </c>
      <c r="M129" s="28">
        <f t="shared" si="131"/>
        <v>0</v>
      </c>
      <c r="N129" s="28">
        <f t="shared" si="131"/>
        <v>0</v>
      </c>
      <c r="O129" s="28">
        <f t="shared" si="131"/>
        <v>0</v>
      </c>
      <c r="P129" s="28">
        <f t="shared" si="131"/>
        <v>0</v>
      </c>
      <c r="Q129" s="28">
        <f t="shared" si="131"/>
        <v>0</v>
      </c>
      <c r="R129" s="28">
        <f t="shared" si="131"/>
        <v>0</v>
      </c>
      <c r="S129" s="28">
        <f t="shared" si="131"/>
        <v>0</v>
      </c>
      <c r="T129" s="28">
        <f t="shared" si="131"/>
        <v>0</v>
      </c>
      <c r="U129" s="28">
        <f t="shared" si="131"/>
        <v>0</v>
      </c>
      <c r="V129" s="28">
        <f t="shared" si="131"/>
        <v>0</v>
      </c>
      <c r="W129" s="28">
        <f t="shared" si="131"/>
        <v>0</v>
      </c>
      <c r="X129" s="28">
        <f t="shared" si="131"/>
        <v>0</v>
      </c>
      <c r="Y129" s="28">
        <f t="shared" si="131"/>
        <v>0</v>
      </c>
      <c r="Z129" s="28">
        <f t="shared" si="131"/>
        <v>0</v>
      </c>
      <c r="AA129" s="28">
        <f t="shared" si="131"/>
        <v>0</v>
      </c>
      <c r="AB129" s="28">
        <f t="shared" si="131"/>
        <v>0</v>
      </c>
      <c r="AC129" s="28">
        <f t="shared" si="131"/>
        <v>0</v>
      </c>
      <c r="AD129" s="28">
        <f t="shared" si="131"/>
        <v>0</v>
      </c>
      <c r="AE129" s="28">
        <f t="shared" si="131"/>
        <v>0</v>
      </c>
      <c r="AF129" s="45">
        <f t="shared" si="69"/>
        <v>0</v>
      </c>
      <c r="AG129" s="45">
        <f t="shared" si="70"/>
        <v>0</v>
      </c>
      <c r="AH129" s="45">
        <f t="shared" si="71"/>
        <v>0</v>
      </c>
      <c r="AO129" s="3"/>
      <c r="AP129" s="3"/>
    </row>
    <row r="130" spans="1:42" ht="15">
      <c r="A130" s="81"/>
      <c r="B130" s="85" t="s">
        <v>75</v>
      </c>
      <c r="C130" s="24" t="s">
        <v>13</v>
      </c>
      <c r="D130" s="28">
        <f aca="true" t="shared" si="132" ref="D130:AE130">D299+D468</f>
        <v>0</v>
      </c>
      <c r="E130" s="28">
        <f t="shared" si="132"/>
        <v>0</v>
      </c>
      <c r="F130" s="28">
        <f t="shared" si="132"/>
        <v>0</v>
      </c>
      <c r="G130" s="28">
        <f t="shared" si="132"/>
        <v>0</v>
      </c>
      <c r="H130" s="28">
        <f t="shared" si="132"/>
        <v>0</v>
      </c>
      <c r="I130" s="28">
        <f t="shared" si="132"/>
        <v>0</v>
      </c>
      <c r="J130" s="28">
        <f t="shared" si="132"/>
        <v>0</v>
      </c>
      <c r="K130" s="28">
        <f t="shared" si="132"/>
        <v>0</v>
      </c>
      <c r="L130" s="28">
        <f t="shared" si="132"/>
        <v>0</v>
      </c>
      <c r="M130" s="28">
        <f t="shared" si="132"/>
        <v>0</v>
      </c>
      <c r="N130" s="28">
        <f t="shared" si="132"/>
        <v>0</v>
      </c>
      <c r="O130" s="28">
        <f t="shared" si="132"/>
        <v>1</v>
      </c>
      <c r="P130" s="28">
        <f t="shared" si="132"/>
        <v>0</v>
      </c>
      <c r="Q130" s="28">
        <f t="shared" si="132"/>
        <v>0</v>
      </c>
      <c r="R130" s="28">
        <f t="shared" si="132"/>
        <v>0</v>
      </c>
      <c r="S130" s="28">
        <f t="shared" si="132"/>
        <v>0</v>
      </c>
      <c r="T130" s="28">
        <f t="shared" si="132"/>
        <v>0</v>
      </c>
      <c r="U130" s="28">
        <f t="shared" si="132"/>
        <v>0</v>
      </c>
      <c r="V130" s="28">
        <f t="shared" si="132"/>
        <v>0</v>
      </c>
      <c r="W130" s="28">
        <f t="shared" si="132"/>
        <v>0</v>
      </c>
      <c r="X130" s="28">
        <f t="shared" si="132"/>
        <v>0</v>
      </c>
      <c r="Y130" s="28">
        <f t="shared" si="132"/>
        <v>0</v>
      </c>
      <c r="Z130" s="28">
        <f t="shared" si="132"/>
        <v>0</v>
      </c>
      <c r="AA130" s="28">
        <f t="shared" si="132"/>
        <v>0</v>
      </c>
      <c r="AB130" s="28">
        <f t="shared" si="132"/>
        <v>0</v>
      </c>
      <c r="AC130" s="28">
        <f t="shared" si="132"/>
        <v>0</v>
      </c>
      <c r="AD130" s="28">
        <f t="shared" si="132"/>
        <v>0</v>
      </c>
      <c r="AE130" s="28">
        <f t="shared" si="132"/>
        <v>0</v>
      </c>
      <c r="AF130" s="45">
        <f t="shared" si="69"/>
        <v>0</v>
      </c>
      <c r="AG130" s="45">
        <f t="shared" si="70"/>
        <v>1</v>
      </c>
      <c r="AH130" s="45">
        <f t="shared" si="71"/>
        <v>1</v>
      </c>
      <c r="AO130" s="3"/>
      <c r="AP130" s="3"/>
    </row>
    <row r="131" spans="1:42" ht="15">
      <c r="A131" s="81"/>
      <c r="B131" s="85"/>
      <c r="C131" s="24" t="s">
        <v>14</v>
      </c>
      <c r="D131" s="28">
        <f aca="true" t="shared" si="133" ref="D131:AE131">D300+D469</f>
        <v>0</v>
      </c>
      <c r="E131" s="28">
        <f t="shared" si="133"/>
        <v>0</v>
      </c>
      <c r="F131" s="28">
        <f t="shared" si="133"/>
        <v>0</v>
      </c>
      <c r="G131" s="28">
        <f t="shared" si="133"/>
        <v>0</v>
      </c>
      <c r="H131" s="28">
        <f t="shared" si="133"/>
        <v>0</v>
      </c>
      <c r="I131" s="28">
        <f t="shared" si="133"/>
        <v>0</v>
      </c>
      <c r="J131" s="28">
        <f t="shared" si="133"/>
        <v>0</v>
      </c>
      <c r="K131" s="28">
        <f t="shared" si="133"/>
        <v>0</v>
      </c>
      <c r="L131" s="28">
        <f t="shared" si="133"/>
        <v>0</v>
      </c>
      <c r="M131" s="28">
        <f t="shared" si="133"/>
        <v>0</v>
      </c>
      <c r="N131" s="28">
        <f t="shared" si="133"/>
        <v>0</v>
      </c>
      <c r="O131" s="28">
        <f t="shared" si="133"/>
        <v>0</v>
      </c>
      <c r="P131" s="28">
        <f t="shared" si="133"/>
        <v>0</v>
      </c>
      <c r="Q131" s="28">
        <f t="shared" si="133"/>
        <v>0</v>
      </c>
      <c r="R131" s="28">
        <f t="shared" si="133"/>
        <v>0</v>
      </c>
      <c r="S131" s="28">
        <f t="shared" si="133"/>
        <v>0</v>
      </c>
      <c r="T131" s="28">
        <f t="shared" si="133"/>
        <v>0</v>
      </c>
      <c r="U131" s="28">
        <f t="shared" si="133"/>
        <v>0</v>
      </c>
      <c r="V131" s="28">
        <f t="shared" si="133"/>
        <v>0</v>
      </c>
      <c r="W131" s="28">
        <f t="shared" si="133"/>
        <v>0</v>
      </c>
      <c r="X131" s="28">
        <f t="shared" si="133"/>
        <v>0</v>
      </c>
      <c r="Y131" s="28">
        <f t="shared" si="133"/>
        <v>0</v>
      </c>
      <c r="Z131" s="28">
        <f t="shared" si="133"/>
        <v>0</v>
      </c>
      <c r="AA131" s="28">
        <f t="shared" si="133"/>
        <v>0</v>
      </c>
      <c r="AB131" s="28">
        <f t="shared" si="133"/>
        <v>0</v>
      </c>
      <c r="AC131" s="28">
        <f t="shared" si="133"/>
        <v>0</v>
      </c>
      <c r="AD131" s="28">
        <f t="shared" si="133"/>
        <v>0</v>
      </c>
      <c r="AE131" s="28">
        <f t="shared" si="133"/>
        <v>0</v>
      </c>
      <c r="AF131" s="45">
        <f t="shared" si="69"/>
        <v>0</v>
      </c>
      <c r="AG131" s="45">
        <f t="shared" si="70"/>
        <v>0</v>
      </c>
      <c r="AH131" s="45">
        <f t="shared" si="71"/>
        <v>0</v>
      </c>
      <c r="AO131" s="3"/>
      <c r="AP131" s="3"/>
    </row>
    <row r="132" spans="1:42" ht="26.25" customHeight="1">
      <c r="A132" s="81"/>
      <c r="B132" s="85" t="s">
        <v>76</v>
      </c>
      <c r="C132" s="24" t="s">
        <v>13</v>
      </c>
      <c r="D132" s="28">
        <f aca="true" t="shared" si="134" ref="D132:AE132">D301+D470</f>
        <v>0</v>
      </c>
      <c r="E132" s="28">
        <f t="shared" si="134"/>
        <v>0</v>
      </c>
      <c r="F132" s="28">
        <f t="shared" si="134"/>
        <v>0</v>
      </c>
      <c r="G132" s="28">
        <f t="shared" si="134"/>
        <v>0</v>
      </c>
      <c r="H132" s="28">
        <f t="shared" si="134"/>
        <v>0</v>
      </c>
      <c r="I132" s="28">
        <f t="shared" si="134"/>
        <v>0</v>
      </c>
      <c r="J132" s="28">
        <f t="shared" si="134"/>
        <v>0</v>
      </c>
      <c r="K132" s="28">
        <f t="shared" si="134"/>
        <v>0</v>
      </c>
      <c r="L132" s="28">
        <f t="shared" si="134"/>
        <v>0</v>
      </c>
      <c r="M132" s="28">
        <f t="shared" si="134"/>
        <v>0</v>
      </c>
      <c r="N132" s="28">
        <f t="shared" si="134"/>
        <v>1</v>
      </c>
      <c r="O132" s="28">
        <f t="shared" si="134"/>
        <v>0</v>
      </c>
      <c r="P132" s="28">
        <f t="shared" si="134"/>
        <v>0</v>
      </c>
      <c r="Q132" s="28">
        <f t="shared" si="134"/>
        <v>0</v>
      </c>
      <c r="R132" s="28">
        <f t="shared" si="134"/>
        <v>0</v>
      </c>
      <c r="S132" s="28">
        <f t="shared" si="134"/>
        <v>0</v>
      </c>
      <c r="T132" s="28">
        <f t="shared" si="134"/>
        <v>0</v>
      </c>
      <c r="U132" s="28">
        <f t="shared" si="134"/>
        <v>0</v>
      </c>
      <c r="V132" s="28">
        <f t="shared" si="134"/>
        <v>0</v>
      </c>
      <c r="W132" s="28">
        <f t="shared" si="134"/>
        <v>0</v>
      </c>
      <c r="X132" s="28">
        <f t="shared" si="134"/>
        <v>0</v>
      </c>
      <c r="Y132" s="28">
        <f t="shared" si="134"/>
        <v>0</v>
      </c>
      <c r="Z132" s="28">
        <f t="shared" si="134"/>
        <v>0</v>
      </c>
      <c r="AA132" s="28">
        <f t="shared" si="134"/>
        <v>0</v>
      </c>
      <c r="AB132" s="28">
        <f t="shared" si="134"/>
        <v>0</v>
      </c>
      <c r="AC132" s="28">
        <f t="shared" si="134"/>
        <v>0</v>
      </c>
      <c r="AD132" s="28">
        <f t="shared" si="134"/>
        <v>0</v>
      </c>
      <c r="AE132" s="28">
        <f t="shared" si="134"/>
        <v>0</v>
      </c>
      <c r="AF132" s="45">
        <f t="shared" si="69"/>
        <v>1</v>
      </c>
      <c r="AG132" s="45">
        <f t="shared" si="70"/>
        <v>0</v>
      </c>
      <c r="AH132" s="45">
        <f t="shared" si="71"/>
        <v>1</v>
      </c>
      <c r="AO132" s="3"/>
      <c r="AP132" s="3"/>
    </row>
    <row r="133" spans="1:42" ht="15">
      <c r="A133" s="81"/>
      <c r="B133" s="85"/>
      <c r="C133" s="24" t="s">
        <v>14</v>
      </c>
      <c r="D133" s="28">
        <f aca="true" t="shared" si="135" ref="D133:AE133">D302+D471</f>
        <v>0</v>
      </c>
      <c r="E133" s="28">
        <f t="shared" si="135"/>
        <v>0</v>
      </c>
      <c r="F133" s="28">
        <f t="shared" si="135"/>
        <v>0</v>
      </c>
      <c r="G133" s="28">
        <f t="shared" si="135"/>
        <v>0</v>
      </c>
      <c r="H133" s="28">
        <f t="shared" si="135"/>
        <v>0</v>
      </c>
      <c r="I133" s="28">
        <f t="shared" si="135"/>
        <v>0</v>
      </c>
      <c r="J133" s="28">
        <f t="shared" si="135"/>
        <v>0</v>
      </c>
      <c r="K133" s="28">
        <f t="shared" si="135"/>
        <v>0</v>
      </c>
      <c r="L133" s="28">
        <f t="shared" si="135"/>
        <v>0</v>
      </c>
      <c r="M133" s="28">
        <f t="shared" si="135"/>
        <v>0</v>
      </c>
      <c r="N133" s="28">
        <f t="shared" si="135"/>
        <v>0</v>
      </c>
      <c r="O133" s="28">
        <f t="shared" si="135"/>
        <v>0</v>
      </c>
      <c r="P133" s="28">
        <f t="shared" si="135"/>
        <v>0</v>
      </c>
      <c r="Q133" s="28">
        <f t="shared" si="135"/>
        <v>0</v>
      </c>
      <c r="R133" s="28">
        <f t="shared" si="135"/>
        <v>0</v>
      </c>
      <c r="S133" s="28">
        <f t="shared" si="135"/>
        <v>0</v>
      </c>
      <c r="T133" s="28">
        <f t="shared" si="135"/>
        <v>0</v>
      </c>
      <c r="U133" s="28">
        <f t="shared" si="135"/>
        <v>0</v>
      </c>
      <c r="V133" s="28">
        <f t="shared" si="135"/>
        <v>0</v>
      </c>
      <c r="W133" s="28">
        <f t="shared" si="135"/>
        <v>0</v>
      </c>
      <c r="X133" s="28">
        <f t="shared" si="135"/>
        <v>0</v>
      </c>
      <c r="Y133" s="28">
        <f t="shared" si="135"/>
        <v>0</v>
      </c>
      <c r="Z133" s="28">
        <f t="shared" si="135"/>
        <v>0</v>
      </c>
      <c r="AA133" s="28">
        <f t="shared" si="135"/>
        <v>0</v>
      </c>
      <c r="AB133" s="28">
        <f t="shared" si="135"/>
        <v>0</v>
      </c>
      <c r="AC133" s="28">
        <f t="shared" si="135"/>
        <v>0</v>
      </c>
      <c r="AD133" s="28">
        <f t="shared" si="135"/>
        <v>0</v>
      </c>
      <c r="AE133" s="28">
        <f t="shared" si="135"/>
        <v>0</v>
      </c>
      <c r="AF133" s="45">
        <f aca="true" t="shared" si="136" ref="AF133:AF165">AD133+AB133+Z133+X133+V133+T133+R133+P133+N133+L133+J133+H133+F133+D133</f>
        <v>0</v>
      </c>
      <c r="AG133" s="45">
        <f aca="true" t="shared" si="137" ref="AG133:AG165">AE133+AC133+AA133+Y133+W133+U133+S133+Q133+O133+M133+K133+I133+G133+E133</f>
        <v>0</v>
      </c>
      <c r="AH133" s="45">
        <f aca="true" t="shared" si="138" ref="AH133:AH165">AG133+AF133</f>
        <v>0</v>
      </c>
      <c r="AO133" s="3"/>
      <c r="AP133" s="3"/>
    </row>
    <row r="134" spans="1:42" ht="15">
      <c r="A134" s="81"/>
      <c r="B134" s="85" t="s">
        <v>77</v>
      </c>
      <c r="C134" s="24" t="s">
        <v>13</v>
      </c>
      <c r="D134" s="28">
        <f aca="true" t="shared" si="139" ref="D134:AE134">D303+D472</f>
        <v>0</v>
      </c>
      <c r="E134" s="28">
        <f t="shared" si="139"/>
        <v>0</v>
      </c>
      <c r="F134" s="28">
        <f t="shared" si="139"/>
        <v>0</v>
      </c>
      <c r="G134" s="28">
        <f t="shared" si="139"/>
        <v>0</v>
      </c>
      <c r="H134" s="28">
        <f t="shared" si="139"/>
        <v>0</v>
      </c>
      <c r="I134" s="28">
        <f t="shared" si="139"/>
        <v>0</v>
      </c>
      <c r="J134" s="28">
        <f t="shared" si="139"/>
        <v>0</v>
      </c>
      <c r="K134" s="28">
        <f t="shared" si="139"/>
        <v>0</v>
      </c>
      <c r="L134" s="28">
        <f t="shared" si="139"/>
        <v>0</v>
      </c>
      <c r="M134" s="28">
        <f t="shared" si="139"/>
        <v>0</v>
      </c>
      <c r="N134" s="28">
        <f t="shared" si="139"/>
        <v>0</v>
      </c>
      <c r="O134" s="28">
        <f t="shared" si="139"/>
        <v>0</v>
      </c>
      <c r="P134" s="28">
        <f t="shared" si="139"/>
        <v>0</v>
      </c>
      <c r="Q134" s="28">
        <f t="shared" si="139"/>
        <v>0</v>
      </c>
      <c r="R134" s="28">
        <f t="shared" si="139"/>
        <v>0</v>
      </c>
      <c r="S134" s="28">
        <f t="shared" si="139"/>
        <v>0</v>
      </c>
      <c r="T134" s="28">
        <f t="shared" si="139"/>
        <v>0</v>
      </c>
      <c r="U134" s="28">
        <f t="shared" si="139"/>
        <v>0</v>
      </c>
      <c r="V134" s="28">
        <f t="shared" si="139"/>
        <v>0</v>
      </c>
      <c r="W134" s="28">
        <f t="shared" si="139"/>
        <v>0</v>
      </c>
      <c r="X134" s="28">
        <f t="shared" si="139"/>
        <v>0</v>
      </c>
      <c r="Y134" s="28">
        <f t="shared" si="139"/>
        <v>0</v>
      </c>
      <c r="Z134" s="28">
        <f t="shared" si="139"/>
        <v>0</v>
      </c>
      <c r="AA134" s="28">
        <f t="shared" si="139"/>
        <v>0</v>
      </c>
      <c r="AB134" s="28">
        <f t="shared" si="139"/>
        <v>0</v>
      </c>
      <c r="AC134" s="28">
        <f t="shared" si="139"/>
        <v>0</v>
      </c>
      <c r="AD134" s="28">
        <f t="shared" si="139"/>
        <v>0</v>
      </c>
      <c r="AE134" s="28">
        <f t="shared" si="139"/>
        <v>0</v>
      </c>
      <c r="AF134" s="45">
        <f t="shared" si="136"/>
        <v>0</v>
      </c>
      <c r="AG134" s="45">
        <f t="shared" si="137"/>
        <v>0</v>
      </c>
      <c r="AH134" s="45">
        <f t="shared" si="138"/>
        <v>0</v>
      </c>
      <c r="AO134" s="3"/>
      <c r="AP134" s="3"/>
    </row>
    <row r="135" spans="1:42" ht="15">
      <c r="A135" s="81"/>
      <c r="B135" s="85"/>
      <c r="C135" s="24" t="s">
        <v>14</v>
      </c>
      <c r="D135" s="28">
        <f aca="true" t="shared" si="140" ref="D135:AE135">D304+D473</f>
        <v>0</v>
      </c>
      <c r="E135" s="28">
        <f t="shared" si="140"/>
        <v>0</v>
      </c>
      <c r="F135" s="28">
        <f t="shared" si="140"/>
        <v>0</v>
      </c>
      <c r="G135" s="28">
        <f t="shared" si="140"/>
        <v>0</v>
      </c>
      <c r="H135" s="28">
        <f t="shared" si="140"/>
        <v>0</v>
      </c>
      <c r="I135" s="28">
        <f t="shared" si="140"/>
        <v>0</v>
      </c>
      <c r="J135" s="28">
        <f t="shared" si="140"/>
        <v>0</v>
      </c>
      <c r="K135" s="28">
        <f t="shared" si="140"/>
        <v>0</v>
      </c>
      <c r="L135" s="28">
        <f t="shared" si="140"/>
        <v>0</v>
      </c>
      <c r="M135" s="28">
        <f t="shared" si="140"/>
        <v>0</v>
      </c>
      <c r="N135" s="28">
        <f t="shared" si="140"/>
        <v>0</v>
      </c>
      <c r="O135" s="28">
        <f t="shared" si="140"/>
        <v>0</v>
      </c>
      <c r="P135" s="28">
        <f t="shared" si="140"/>
        <v>0</v>
      </c>
      <c r="Q135" s="28">
        <f t="shared" si="140"/>
        <v>0</v>
      </c>
      <c r="R135" s="28">
        <f t="shared" si="140"/>
        <v>0</v>
      </c>
      <c r="S135" s="28">
        <f t="shared" si="140"/>
        <v>0</v>
      </c>
      <c r="T135" s="28">
        <f t="shared" si="140"/>
        <v>0</v>
      </c>
      <c r="U135" s="28">
        <f t="shared" si="140"/>
        <v>0</v>
      </c>
      <c r="V135" s="28">
        <f t="shared" si="140"/>
        <v>0</v>
      </c>
      <c r="W135" s="28">
        <f t="shared" si="140"/>
        <v>0</v>
      </c>
      <c r="X135" s="28">
        <f t="shared" si="140"/>
        <v>0</v>
      </c>
      <c r="Y135" s="28">
        <f t="shared" si="140"/>
        <v>0</v>
      </c>
      <c r="Z135" s="28">
        <f t="shared" si="140"/>
        <v>0</v>
      </c>
      <c r="AA135" s="28">
        <f t="shared" si="140"/>
        <v>0</v>
      </c>
      <c r="AB135" s="28">
        <f t="shared" si="140"/>
        <v>0</v>
      </c>
      <c r="AC135" s="28">
        <f t="shared" si="140"/>
        <v>0</v>
      </c>
      <c r="AD135" s="28">
        <f t="shared" si="140"/>
        <v>0</v>
      </c>
      <c r="AE135" s="28">
        <f t="shared" si="140"/>
        <v>0</v>
      </c>
      <c r="AF135" s="45">
        <f t="shared" si="136"/>
        <v>0</v>
      </c>
      <c r="AG135" s="45">
        <f t="shared" si="137"/>
        <v>0</v>
      </c>
      <c r="AH135" s="45">
        <f t="shared" si="138"/>
        <v>0</v>
      </c>
      <c r="AO135" s="3"/>
      <c r="AP135" s="3"/>
    </row>
    <row r="136" spans="1:42" ht="15">
      <c r="A136" s="81"/>
      <c r="B136" s="85" t="s">
        <v>78</v>
      </c>
      <c r="C136" s="24" t="s">
        <v>13</v>
      </c>
      <c r="D136" s="28">
        <f aca="true" t="shared" si="141" ref="D136:AE136">D305+D474</f>
        <v>0</v>
      </c>
      <c r="E136" s="28">
        <f t="shared" si="141"/>
        <v>0</v>
      </c>
      <c r="F136" s="28">
        <f t="shared" si="141"/>
        <v>0</v>
      </c>
      <c r="G136" s="28">
        <f t="shared" si="141"/>
        <v>0</v>
      </c>
      <c r="H136" s="28">
        <f t="shared" si="141"/>
        <v>0</v>
      </c>
      <c r="I136" s="28">
        <f t="shared" si="141"/>
        <v>0</v>
      </c>
      <c r="J136" s="28">
        <f t="shared" si="141"/>
        <v>0</v>
      </c>
      <c r="K136" s="28">
        <f t="shared" si="141"/>
        <v>0</v>
      </c>
      <c r="L136" s="28">
        <f t="shared" si="141"/>
        <v>0</v>
      </c>
      <c r="M136" s="28">
        <f t="shared" si="141"/>
        <v>0</v>
      </c>
      <c r="N136" s="28">
        <f t="shared" si="141"/>
        <v>0</v>
      </c>
      <c r="O136" s="28">
        <f t="shared" si="141"/>
        <v>0</v>
      </c>
      <c r="P136" s="28">
        <f t="shared" si="141"/>
        <v>0</v>
      </c>
      <c r="Q136" s="28">
        <f t="shared" si="141"/>
        <v>0</v>
      </c>
      <c r="R136" s="28">
        <f t="shared" si="141"/>
        <v>0</v>
      </c>
      <c r="S136" s="28">
        <f t="shared" si="141"/>
        <v>0</v>
      </c>
      <c r="T136" s="28">
        <f t="shared" si="141"/>
        <v>0</v>
      </c>
      <c r="U136" s="28">
        <f t="shared" si="141"/>
        <v>0</v>
      </c>
      <c r="V136" s="28">
        <f t="shared" si="141"/>
        <v>0</v>
      </c>
      <c r="W136" s="28">
        <f t="shared" si="141"/>
        <v>0</v>
      </c>
      <c r="X136" s="28">
        <f t="shared" si="141"/>
        <v>0</v>
      </c>
      <c r="Y136" s="28">
        <f t="shared" si="141"/>
        <v>0</v>
      </c>
      <c r="Z136" s="28">
        <f t="shared" si="141"/>
        <v>0</v>
      </c>
      <c r="AA136" s="28">
        <f t="shared" si="141"/>
        <v>0</v>
      </c>
      <c r="AB136" s="28">
        <f t="shared" si="141"/>
        <v>0</v>
      </c>
      <c r="AC136" s="28">
        <f t="shared" si="141"/>
        <v>0</v>
      </c>
      <c r="AD136" s="28">
        <f t="shared" si="141"/>
        <v>0</v>
      </c>
      <c r="AE136" s="28">
        <f t="shared" si="141"/>
        <v>0</v>
      </c>
      <c r="AF136" s="45">
        <f t="shared" si="136"/>
        <v>0</v>
      </c>
      <c r="AG136" s="45">
        <f t="shared" si="137"/>
        <v>0</v>
      </c>
      <c r="AH136" s="45">
        <f t="shared" si="138"/>
        <v>0</v>
      </c>
      <c r="AO136" s="3"/>
      <c r="AP136" s="3"/>
    </row>
    <row r="137" spans="1:42" ht="15">
      <c r="A137" s="81"/>
      <c r="B137" s="85"/>
      <c r="C137" s="24" t="s">
        <v>14</v>
      </c>
      <c r="D137" s="28">
        <f aca="true" t="shared" si="142" ref="D137:AE137">D306+D475</f>
        <v>0</v>
      </c>
      <c r="E137" s="28">
        <f t="shared" si="142"/>
        <v>0</v>
      </c>
      <c r="F137" s="28">
        <f t="shared" si="142"/>
        <v>0</v>
      </c>
      <c r="G137" s="28">
        <f t="shared" si="142"/>
        <v>0</v>
      </c>
      <c r="H137" s="28">
        <f t="shared" si="142"/>
        <v>0</v>
      </c>
      <c r="I137" s="28">
        <f t="shared" si="142"/>
        <v>0</v>
      </c>
      <c r="J137" s="28">
        <f t="shared" si="142"/>
        <v>0</v>
      </c>
      <c r="K137" s="28">
        <f t="shared" si="142"/>
        <v>0</v>
      </c>
      <c r="L137" s="28">
        <f t="shared" si="142"/>
        <v>0</v>
      </c>
      <c r="M137" s="28">
        <f t="shared" si="142"/>
        <v>0</v>
      </c>
      <c r="N137" s="28">
        <f t="shared" si="142"/>
        <v>0</v>
      </c>
      <c r="O137" s="28">
        <f t="shared" si="142"/>
        <v>0</v>
      </c>
      <c r="P137" s="28">
        <f t="shared" si="142"/>
        <v>0</v>
      </c>
      <c r="Q137" s="28">
        <f t="shared" si="142"/>
        <v>0</v>
      </c>
      <c r="R137" s="28">
        <f t="shared" si="142"/>
        <v>0</v>
      </c>
      <c r="S137" s="28">
        <f t="shared" si="142"/>
        <v>0</v>
      </c>
      <c r="T137" s="28">
        <f t="shared" si="142"/>
        <v>0</v>
      </c>
      <c r="U137" s="28">
        <f t="shared" si="142"/>
        <v>0</v>
      </c>
      <c r="V137" s="28">
        <f t="shared" si="142"/>
        <v>1</v>
      </c>
      <c r="W137" s="28">
        <f t="shared" si="142"/>
        <v>0</v>
      </c>
      <c r="X137" s="28">
        <f t="shared" si="142"/>
        <v>0</v>
      </c>
      <c r="Y137" s="28">
        <f t="shared" si="142"/>
        <v>0</v>
      </c>
      <c r="Z137" s="28">
        <f t="shared" si="142"/>
        <v>0</v>
      </c>
      <c r="AA137" s="28">
        <f t="shared" si="142"/>
        <v>0</v>
      </c>
      <c r="AB137" s="28">
        <f t="shared" si="142"/>
        <v>0</v>
      </c>
      <c r="AC137" s="28">
        <f t="shared" si="142"/>
        <v>0</v>
      </c>
      <c r="AD137" s="28">
        <f t="shared" si="142"/>
        <v>0</v>
      </c>
      <c r="AE137" s="28">
        <f t="shared" si="142"/>
        <v>0</v>
      </c>
      <c r="AF137" s="45">
        <f t="shared" si="136"/>
        <v>1</v>
      </c>
      <c r="AG137" s="45">
        <f t="shared" si="137"/>
        <v>0</v>
      </c>
      <c r="AH137" s="45">
        <f t="shared" si="138"/>
        <v>1</v>
      </c>
      <c r="AO137" s="3"/>
      <c r="AP137" s="3"/>
    </row>
    <row r="138" spans="1:42" ht="26.25" customHeight="1">
      <c r="A138" s="81"/>
      <c r="B138" s="85" t="s">
        <v>79</v>
      </c>
      <c r="C138" s="24" t="s">
        <v>13</v>
      </c>
      <c r="D138" s="28">
        <f aca="true" t="shared" si="143" ref="D138:AE138">D307+D476</f>
        <v>0</v>
      </c>
      <c r="E138" s="28">
        <f t="shared" si="143"/>
        <v>0</v>
      </c>
      <c r="F138" s="28">
        <f t="shared" si="143"/>
        <v>0</v>
      </c>
      <c r="G138" s="28">
        <f t="shared" si="143"/>
        <v>0</v>
      </c>
      <c r="H138" s="28">
        <f t="shared" si="143"/>
        <v>0</v>
      </c>
      <c r="I138" s="28">
        <f t="shared" si="143"/>
        <v>0</v>
      </c>
      <c r="J138" s="28">
        <f t="shared" si="143"/>
        <v>0</v>
      </c>
      <c r="K138" s="28">
        <f t="shared" si="143"/>
        <v>0</v>
      </c>
      <c r="L138" s="28">
        <f t="shared" si="143"/>
        <v>0</v>
      </c>
      <c r="M138" s="28">
        <f t="shared" si="143"/>
        <v>0</v>
      </c>
      <c r="N138" s="28">
        <f t="shared" si="143"/>
        <v>1</v>
      </c>
      <c r="O138" s="28">
        <f t="shared" si="143"/>
        <v>0</v>
      </c>
      <c r="P138" s="28">
        <f t="shared" si="143"/>
        <v>0</v>
      </c>
      <c r="Q138" s="28">
        <f t="shared" si="143"/>
        <v>0</v>
      </c>
      <c r="R138" s="28">
        <f t="shared" si="143"/>
        <v>0</v>
      </c>
      <c r="S138" s="28">
        <f t="shared" si="143"/>
        <v>0</v>
      </c>
      <c r="T138" s="28">
        <f t="shared" si="143"/>
        <v>0</v>
      </c>
      <c r="U138" s="28">
        <f t="shared" si="143"/>
        <v>0</v>
      </c>
      <c r="V138" s="28">
        <f t="shared" si="143"/>
        <v>0</v>
      </c>
      <c r="W138" s="28">
        <f t="shared" si="143"/>
        <v>0</v>
      </c>
      <c r="X138" s="28">
        <f t="shared" si="143"/>
        <v>0</v>
      </c>
      <c r="Y138" s="28">
        <f t="shared" si="143"/>
        <v>0</v>
      </c>
      <c r="Z138" s="28">
        <f t="shared" si="143"/>
        <v>0</v>
      </c>
      <c r="AA138" s="28">
        <f t="shared" si="143"/>
        <v>0</v>
      </c>
      <c r="AB138" s="28">
        <f t="shared" si="143"/>
        <v>0</v>
      </c>
      <c r="AC138" s="28">
        <f t="shared" si="143"/>
        <v>0</v>
      </c>
      <c r="AD138" s="28">
        <f t="shared" si="143"/>
        <v>0</v>
      </c>
      <c r="AE138" s="28">
        <f t="shared" si="143"/>
        <v>0</v>
      </c>
      <c r="AF138" s="45">
        <f t="shared" si="136"/>
        <v>1</v>
      </c>
      <c r="AG138" s="45">
        <f t="shared" si="137"/>
        <v>0</v>
      </c>
      <c r="AH138" s="45">
        <f t="shared" si="138"/>
        <v>1</v>
      </c>
      <c r="AO138" s="3"/>
      <c r="AP138" s="3"/>
    </row>
    <row r="139" spans="1:42" ht="15">
      <c r="A139" s="81"/>
      <c r="B139" s="85"/>
      <c r="C139" s="24" t="s">
        <v>14</v>
      </c>
      <c r="D139" s="28">
        <f aca="true" t="shared" si="144" ref="D139:AE139">D308+D477</f>
        <v>0</v>
      </c>
      <c r="E139" s="28">
        <f t="shared" si="144"/>
        <v>0</v>
      </c>
      <c r="F139" s="28">
        <f t="shared" si="144"/>
        <v>0</v>
      </c>
      <c r="G139" s="28">
        <f t="shared" si="144"/>
        <v>0</v>
      </c>
      <c r="H139" s="28">
        <f t="shared" si="144"/>
        <v>0</v>
      </c>
      <c r="I139" s="28">
        <f t="shared" si="144"/>
        <v>0</v>
      </c>
      <c r="J139" s="28">
        <f t="shared" si="144"/>
        <v>0</v>
      </c>
      <c r="K139" s="28">
        <f t="shared" si="144"/>
        <v>0</v>
      </c>
      <c r="L139" s="28">
        <f t="shared" si="144"/>
        <v>0</v>
      </c>
      <c r="M139" s="28">
        <f t="shared" si="144"/>
        <v>0</v>
      </c>
      <c r="N139" s="28">
        <f t="shared" si="144"/>
        <v>0</v>
      </c>
      <c r="O139" s="28">
        <f t="shared" si="144"/>
        <v>0</v>
      </c>
      <c r="P139" s="28">
        <f t="shared" si="144"/>
        <v>0</v>
      </c>
      <c r="Q139" s="28">
        <f t="shared" si="144"/>
        <v>0</v>
      </c>
      <c r="R139" s="28">
        <f t="shared" si="144"/>
        <v>0</v>
      </c>
      <c r="S139" s="28">
        <f t="shared" si="144"/>
        <v>0</v>
      </c>
      <c r="T139" s="28">
        <f t="shared" si="144"/>
        <v>0</v>
      </c>
      <c r="U139" s="28">
        <f t="shared" si="144"/>
        <v>0</v>
      </c>
      <c r="V139" s="28">
        <f t="shared" si="144"/>
        <v>0</v>
      </c>
      <c r="W139" s="28">
        <f t="shared" si="144"/>
        <v>0</v>
      </c>
      <c r="X139" s="28">
        <f t="shared" si="144"/>
        <v>0</v>
      </c>
      <c r="Y139" s="28">
        <f t="shared" si="144"/>
        <v>0</v>
      </c>
      <c r="Z139" s="28">
        <f t="shared" si="144"/>
        <v>0</v>
      </c>
      <c r="AA139" s="28">
        <f t="shared" si="144"/>
        <v>0</v>
      </c>
      <c r="AB139" s="28">
        <f t="shared" si="144"/>
        <v>0</v>
      </c>
      <c r="AC139" s="28">
        <f t="shared" si="144"/>
        <v>0</v>
      </c>
      <c r="AD139" s="28">
        <f t="shared" si="144"/>
        <v>0</v>
      </c>
      <c r="AE139" s="28">
        <f t="shared" si="144"/>
        <v>0</v>
      </c>
      <c r="AF139" s="45">
        <f t="shared" si="136"/>
        <v>0</v>
      </c>
      <c r="AG139" s="45">
        <f t="shared" si="137"/>
        <v>0</v>
      </c>
      <c r="AH139" s="45">
        <f t="shared" si="138"/>
        <v>0</v>
      </c>
      <c r="AO139" s="3"/>
      <c r="AP139" s="3"/>
    </row>
    <row r="140" spans="1:42" ht="15">
      <c r="A140" s="81"/>
      <c r="B140" s="85" t="s">
        <v>80</v>
      </c>
      <c r="C140" s="24" t="s">
        <v>13</v>
      </c>
      <c r="D140" s="28">
        <f aca="true" t="shared" si="145" ref="D140:AE140">D309+D478</f>
        <v>0</v>
      </c>
      <c r="E140" s="28">
        <f t="shared" si="145"/>
        <v>0</v>
      </c>
      <c r="F140" s="28">
        <f t="shared" si="145"/>
        <v>0</v>
      </c>
      <c r="G140" s="28">
        <f t="shared" si="145"/>
        <v>0</v>
      </c>
      <c r="H140" s="28">
        <f t="shared" si="145"/>
        <v>0</v>
      </c>
      <c r="I140" s="28">
        <f t="shared" si="145"/>
        <v>1</v>
      </c>
      <c r="J140" s="28">
        <f t="shared" si="145"/>
        <v>0</v>
      </c>
      <c r="K140" s="28">
        <f t="shared" si="145"/>
        <v>0</v>
      </c>
      <c r="L140" s="28">
        <f t="shared" si="145"/>
        <v>0</v>
      </c>
      <c r="M140" s="28">
        <f t="shared" si="145"/>
        <v>0</v>
      </c>
      <c r="N140" s="28">
        <f t="shared" si="145"/>
        <v>1</v>
      </c>
      <c r="O140" s="28">
        <f t="shared" si="145"/>
        <v>3</v>
      </c>
      <c r="P140" s="28">
        <f t="shared" si="145"/>
        <v>0</v>
      </c>
      <c r="Q140" s="28">
        <f t="shared" si="145"/>
        <v>2</v>
      </c>
      <c r="R140" s="28">
        <f t="shared" si="145"/>
        <v>0</v>
      </c>
      <c r="S140" s="28">
        <f t="shared" si="145"/>
        <v>0</v>
      </c>
      <c r="T140" s="28">
        <f t="shared" si="145"/>
        <v>0</v>
      </c>
      <c r="U140" s="28">
        <f t="shared" si="145"/>
        <v>0</v>
      </c>
      <c r="V140" s="28">
        <f t="shared" si="145"/>
        <v>0</v>
      </c>
      <c r="W140" s="28">
        <f t="shared" si="145"/>
        <v>0</v>
      </c>
      <c r="X140" s="28">
        <f t="shared" si="145"/>
        <v>0</v>
      </c>
      <c r="Y140" s="28">
        <f t="shared" si="145"/>
        <v>0</v>
      </c>
      <c r="Z140" s="28">
        <f t="shared" si="145"/>
        <v>0</v>
      </c>
      <c r="AA140" s="28">
        <f t="shared" si="145"/>
        <v>0</v>
      </c>
      <c r="AB140" s="28">
        <f t="shared" si="145"/>
        <v>0</v>
      </c>
      <c r="AC140" s="28">
        <f t="shared" si="145"/>
        <v>0</v>
      </c>
      <c r="AD140" s="28">
        <f t="shared" si="145"/>
        <v>0</v>
      </c>
      <c r="AE140" s="28">
        <f t="shared" si="145"/>
        <v>0</v>
      </c>
      <c r="AF140" s="45">
        <f t="shared" si="136"/>
        <v>1</v>
      </c>
      <c r="AG140" s="45">
        <f t="shared" si="137"/>
        <v>6</v>
      </c>
      <c r="AH140" s="45">
        <f t="shared" si="138"/>
        <v>7</v>
      </c>
      <c r="AJ140" s="3"/>
      <c r="AK140" s="3"/>
      <c r="AL140" s="3"/>
      <c r="AM140" s="3"/>
      <c r="AN140" s="3"/>
      <c r="AO140" s="3"/>
      <c r="AP140" s="3"/>
    </row>
    <row r="141" spans="1:42" ht="15">
      <c r="A141" s="81"/>
      <c r="B141" s="85"/>
      <c r="C141" s="24" t="s">
        <v>14</v>
      </c>
      <c r="D141" s="28">
        <f aca="true" t="shared" si="146" ref="D141:AE141">D310+D479</f>
        <v>0</v>
      </c>
      <c r="E141" s="28">
        <f t="shared" si="146"/>
        <v>1</v>
      </c>
      <c r="F141" s="28">
        <f t="shared" si="146"/>
        <v>0</v>
      </c>
      <c r="G141" s="28">
        <f t="shared" si="146"/>
        <v>0</v>
      </c>
      <c r="H141" s="28">
        <f t="shared" si="146"/>
        <v>0</v>
      </c>
      <c r="I141" s="28">
        <f t="shared" si="146"/>
        <v>0</v>
      </c>
      <c r="J141" s="28">
        <f t="shared" si="146"/>
        <v>0</v>
      </c>
      <c r="K141" s="28">
        <f t="shared" si="146"/>
        <v>0</v>
      </c>
      <c r="L141" s="28">
        <f t="shared" si="146"/>
        <v>0</v>
      </c>
      <c r="M141" s="28">
        <f t="shared" si="146"/>
        <v>0</v>
      </c>
      <c r="N141" s="28">
        <f t="shared" si="146"/>
        <v>0</v>
      </c>
      <c r="O141" s="28">
        <f t="shared" si="146"/>
        <v>0</v>
      </c>
      <c r="P141" s="28">
        <f t="shared" si="146"/>
        <v>0</v>
      </c>
      <c r="Q141" s="28">
        <f t="shared" si="146"/>
        <v>0</v>
      </c>
      <c r="R141" s="28">
        <f t="shared" si="146"/>
        <v>0</v>
      </c>
      <c r="S141" s="28">
        <f t="shared" si="146"/>
        <v>0</v>
      </c>
      <c r="T141" s="28">
        <f t="shared" si="146"/>
        <v>0</v>
      </c>
      <c r="U141" s="28">
        <f t="shared" si="146"/>
        <v>0</v>
      </c>
      <c r="V141" s="28">
        <f t="shared" si="146"/>
        <v>0</v>
      </c>
      <c r="W141" s="28">
        <f t="shared" si="146"/>
        <v>0</v>
      </c>
      <c r="X141" s="28">
        <f t="shared" si="146"/>
        <v>0</v>
      </c>
      <c r="Y141" s="28">
        <f t="shared" si="146"/>
        <v>0</v>
      </c>
      <c r="Z141" s="28">
        <f t="shared" si="146"/>
        <v>0</v>
      </c>
      <c r="AA141" s="28">
        <f t="shared" si="146"/>
        <v>0</v>
      </c>
      <c r="AB141" s="28">
        <f t="shared" si="146"/>
        <v>0</v>
      </c>
      <c r="AC141" s="28">
        <f t="shared" si="146"/>
        <v>0</v>
      </c>
      <c r="AD141" s="28">
        <f t="shared" si="146"/>
        <v>0</v>
      </c>
      <c r="AE141" s="28">
        <f t="shared" si="146"/>
        <v>0</v>
      </c>
      <c r="AF141" s="45">
        <f t="shared" si="136"/>
        <v>0</v>
      </c>
      <c r="AG141" s="45">
        <f t="shared" si="137"/>
        <v>1</v>
      </c>
      <c r="AH141" s="45">
        <f t="shared" si="138"/>
        <v>1</v>
      </c>
      <c r="AJ141" s="3"/>
      <c r="AK141" s="3"/>
      <c r="AL141" s="3"/>
      <c r="AM141" s="3"/>
      <c r="AN141" s="3"/>
      <c r="AO141" s="3"/>
      <c r="AP141" s="3"/>
    </row>
    <row r="142" spans="1:42" ht="15">
      <c r="A142" s="81"/>
      <c r="B142" s="95" t="s">
        <v>81</v>
      </c>
      <c r="C142" s="21" t="s">
        <v>13</v>
      </c>
      <c r="D142" s="27">
        <f aca="true" t="shared" si="147" ref="D142:AE142">D311+D480</f>
        <v>0</v>
      </c>
      <c r="E142" s="27">
        <f t="shared" si="147"/>
        <v>0</v>
      </c>
      <c r="F142" s="27">
        <f t="shared" si="147"/>
        <v>0</v>
      </c>
      <c r="G142" s="27">
        <f t="shared" si="147"/>
        <v>0</v>
      </c>
      <c r="H142" s="27">
        <f t="shared" si="147"/>
        <v>1</v>
      </c>
      <c r="I142" s="27">
        <f t="shared" si="147"/>
        <v>2</v>
      </c>
      <c r="J142" s="27">
        <f t="shared" si="147"/>
        <v>0</v>
      </c>
      <c r="K142" s="27">
        <f t="shared" si="147"/>
        <v>0</v>
      </c>
      <c r="L142" s="27">
        <f t="shared" si="147"/>
        <v>0</v>
      </c>
      <c r="M142" s="27">
        <f t="shared" si="147"/>
        <v>0</v>
      </c>
      <c r="N142" s="27">
        <f t="shared" si="147"/>
        <v>4</v>
      </c>
      <c r="O142" s="27">
        <f t="shared" si="147"/>
        <v>10</v>
      </c>
      <c r="P142" s="27">
        <f t="shared" si="147"/>
        <v>0</v>
      </c>
      <c r="Q142" s="27">
        <f t="shared" si="147"/>
        <v>4</v>
      </c>
      <c r="R142" s="27">
        <f t="shared" si="147"/>
        <v>0</v>
      </c>
      <c r="S142" s="27">
        <f t="shared" si="147"/>
        <v>0</v>
      </c>
      <c r="T142" s="27">
        <f t="shared" si="147"/>
        <v>0</v>
      </c>
      <c r="U142" s="27">
        <f t="shared" si="147"/>
        <v>0</v>
      </c>
      <c r="V142" s="27">
        <f t="shared" si="147"/>
        <v>0</v>
      </c>
      <c r="W142" s="27">
        <f t="shared" si="147"/>
        <v>0</v>
      </c>
      <c r="X142" s="27">
        <f t="shared" si="147"/>
        <v>0</v>
      </c>
      <c r="Y142" s="27">
        <f t="shared" si="147"/>
        <v>0</v>
      </c>
      <c r="Z142" s="27">
        <f t="shared" si="147"/>
        <v>0</v>
      </c>
      <c r="AA142" s="27">
        <f t="shared" si="147"/>
        <v>0</v>
      </c>
      <c r="AB142" s="27">
        <f t="shared" si="147"/>
        <v>0</v>
      </c>
      <c r="AC142" s="27">
        <f t="shared" si="147"/>
        <v>0</v>
      </c>
      <c r="AD142" s="27">
        <f t="shared" si="147"/>
        <v>0</v>
      </c>
      <c r="AE142" s="27">
        <f t="shared" si="147"/>
        <v>0</v>
      </c>
      <c r="AF142" s="45">
        <f>AD142+AB142+Z142+X142+V142+T142+R142+P142+N142+L142+J142+H142+F142+D142</f>
        <v>5</v>
      </c>
      <c r="AG142" s="45">
        <f t="shared" si="137"/>
        <v>16</v>
      </c>
      <c r="AH142" s="45">
        <f t="shared" si="138"/>
        <v>21</v>
      </c>
      <c r="AO142" s="3"/>
      <c r="AP142" s="3"/>
    </row>
    <row r="143" spans="1:42" ht="15">
      <c r="A143" s="81"/>
      <c r="B143" s="95"/>
      <c r="C143" s="21" t="s">
        <v>14</v>
      </c>
      <c r="D143" s="27">
        <f aca="true" t="shared" si="148" ref="D143:AE143">D312+D481</f>
        <v>0</v>
      </c>
      <c r="E143" s="27">
        <f t="shared" si="148"/>
        <v>1</v>
      </c>
      <c r="F143" s="27">
        <f t="shared" si="148"/>
        <v>0</v>
      </c>
      <c r="G143" s="27">
        <f t="shared" si="148"/>
        <v>0</v>
      </c>
      <c r="H143" s="27">
        <f t="shared" si="148"/>
        <v>0</v>
      </c>
      <c r="I143" s="27">
        <f t="shared" si="148"/>
        <v>0</v>
      </c>
      <c r="J143" s="27">
        <f t="shared" si="148"/>
        <v>0</v>
      </c>
      <c r="K143" s="27">
        <f t="shared" si="148"/>
        <v>0</v>
      </c>
      <c r="L143" s="27">
        <f t="shared" si="148"/>
        <v>0</v>
      </c>
      <c r="M143" s="27">
        <f t="shared" si="148"/>
        <v>0</v>
      </c>
      <c r="N143" s="27">
        <f t="shared" si="148"/>
        <v>0</v>
      </c>
      <c r="O143" s="27">
        <f t="shared" si="148"/>
        <v>0</v>
      </c>
      <c r="P143" s="27">
        <f t="shared" si="148"/>
        <v>0</v>
      </c>
      <c r="Q143" s="27">
        <f t="shared" si="148"/>
        <v>0</v>
      </c>
      <c r="R143" s="27">
        <f t="shared" si="148"/>
        <v>0</v>
      </c>
      <c r="S143" s="27">
        <f t="shared" si="148"/>
        <v>0</v>
      </c>
      <c r="T143" s="27">
        <f t="shared" si="148"/>
        <v>0</v>
      </c>
      <c r="U143" s="27">
        <f t="shared" si="148"/>
        <v>0</v>
      </c>
      <c r="V143" s="27">
        <f t="shared" si="148"/>
        <v>1</v>
      </c>
      <c r="W143" s="27">
        <f t="shared" si="148"/>
        <v>0</v>
      </c>
      <c r="X143" s="27">
        <f t="shared" si="148"/>
        <v>0</v>
      </c>
      <c r="Y143" s="27">
        <f t="shared" si="148"/>
        <v>0</v>
      </c>
      <c r="Z143" s="27">
        <f t="shared" si="148"/>
        <v>0</v>
      </c>
      <c r="AA143" s="27">
        <f t="shared" si="148"/>
        <v>0</v>
      </c>
      <c r="AB143" s="27">
        <f t="shared" si="148"/>
        <v>0</v>
      </c>
      <c r="AC143" s="27">
        <f t="shared" si="148"/>
        <v>0</v>
      </c>
      <c r="AD143" s="27">
        <f t="shared" si="148"/>
        <v>0</v>
      </c>
      <c r="AE143" s="27">
        <f t="shared" si="148"/>
        <v>0</v>
      </c>
      <c r="AF143" s="45">
        <f t="shared" si="136"/>
        <v>1</v>
      </c>
      <c r="AG143" s="45">
        <f t="shared" si="137"/>
        <v>1</v>
      </c>
      <c r="AH143" s="45">
        <f t="shared" si="138"/>
        <v>2</v>
      </c>
      <c r="AO143" s="3"/>
      <c r="AP143" s="3"/>
    </row>
    <row r="144" spans="1:42" ht="15">
      <c r="A144" s="81" t="s">
        <v>82</v>
      </c>
      <c r="B144" s="85" t="s">
        <v>83</v>
      </c>
      <c r="C144" s="24" t="s">
        <v>13</v>
      </c>
      <c r="D144" s="28">
        <f aca="true" t="shared" si="149" ref="D144:AE144">D313+D482</f>
        <v>0</v>
      </c>
      <c r="E144" s="28">
        <f t="shared" si="149"/>
        <v>0</v>
      </c>
      <c r="F144" s="28">
        <f t="shared" si="149"/>
        <v>0</v>
      </c>
      <c r="G144" s="28">
        <f t="shared" si="149"/>
        <v>0</v>
      </c>
      <c r="H144" s="28">
        <f t="shared" si="149"/>
        <v>0</v>
      </c>
      <c r="I144" s="28">
        <f t="shared" si="149"/>
        <v>0</v>
      </c>
      <c r="J144" s="28">
        <f t="shared" si="149"/>
        <v>0</v>
      </c>
      <c r="K144" s="28">
        <f t="shared" si="149"/>
        <v>0</v>
      </c>
      <c r="L144" s="28">
        <f t="shared" si="149"/>
        <v>0</v>
      </c>
      <c r="M144" s="28">
        <f t="shared" si="149"/>
        <v>0</v>
      </c>
      <c r="N144" s="28">
        <f t="shared" si="149"/>
        <v>0</v>
      </c>
      <c r="O144" s="28">
        <f t="shared" si="149"/>
        <v>0</v>
      </c>
      <c r="P144" s="28">
        <f t="shared" si="149"/>
        <v>0</v>
      </c>
      <c r="Q144" s="28">
        <f t="shared" si="149"/>
        <v>0</v>
      </c>
      <c r="R144" s="28">
        <f t="shared" si="149"/>
        <v>0</v>
      </c>
      <c r="S144" s="28">
        <f t="shared" si="149"/>
        <v>0</v>
      </c>
      <c r="T144" s="28">
        <f t="shared" si="149"/>
        <v>0</v>
      </c>
      <c r="U144" s="28">
        <f t="shared" si="149"/>
        <v>0</v>
      </c>
      <c r="V144" s="28">
        <f t="shared" si="149"/>
        <v>0</v>
      </c>
      <c r="W144" s="28">
        <f t="shared" si="149"/>
        <v>0</v>
      </c>
      <c r="X144" s="28">
        <f t="shared" si="149"/>
        <v>0</v>
      </c>
      <c r="Y144" s="28">
        <f t="shared" si="149"/>
        <v>0</v>
      </c>
      <c r="Z144" s="28">
        <f t="shared" si="149"/>
        <v>0</v>
      </c>
      <c r="AA144" s="28">
        <f t="shared" si="149"/>
        <v>0</v>
      </c>
      <c r="AB144" s="28">
        <f t="shared" si="149"/>
        <v>0</v>
      </c>
      <c r="AC144" s="28">
        <f t="shared" si="149"/>
        <v>0</v>
      </c>
      <c r="AD144" s="28">
        <f t="shared" si="149"/>
        <v>0</v>
      </c>
      <c r="AE144" s="28">
        <f t="shared" si="149"/>
        <v>0</v>
      </c>
      <c r="AF144" s="45">
        <f t="shared" si="136"/>
        <v>0</v>
      </c>
      <c r="AG144" s="45">
        <f t="shared" si="137"/>
        <v>0</v>
      </c>
      <c r="AH144" s="45">
        <f t="shared" si="138"/>
        <v>0</v>
      </c>
      <c r="AO144" s="3"/>
      <c r="AP144" s="3"/>
    </row>
    <row r="145" spans="1:42" ht="15">
      <c r="A145" s="81"/>
      <c r="B145" s="85"/>
      <c r="C145" s="24" t="s">
        <v>14</v>
      </c>
      <c r="D145" s="28">
        <f aca="true" t="shared" si="150" ref="D145:AE145">D314+D483</f>
        <v>0</v>
      </c>
      <c r="E145" s="28">
        <f t="shared" si="150"/>
        <v>0</v>
      </c>
      <c r="F145" s="28">
        <f t="shared" si="150"/>
        <v>0</v>
      </c>
      <c r="G145" s="28">
        <f t="shared" si="150"/>
        <v>0</v>
      </c>
      <c r="H145" s="28">
        <f t="shared" si="150"/>
        <v>0</v>
      </c>
      <c r="I145" s="28">
        <f t="shared" si="150"/>
        <v>0</v>
      </c>
      <c r="J145" s="28">
        <f t="shared" si="150"/>
        <v>0</v>
      </c>
      <c r="K145" s="28">
        <f t="shared" si="150"/>
        <v>0</v>
      </c>
      <c r="L145" s="28">
        <f t="shared" si="150"/>
        <v>0</v>
      </c>
      <c r="M145" s="28">
        <f t="shared" si="150"/>
        <v>0</v>
      </c>
      <c r="N145" s="28">
        <f t="shared" si="150"/>
        <v>0</v>
      </c>
      <c r="O145" s="28">
        <f t="shared" si="150"/>
        <v>0</v>
      </c>
      <c r="P145" s="28">
        <f t="shared" si="150"/>
        <v>0</v>
      </c>
      <c r="Q145" s="28">
        <f t="shared" si="150"/>
        <v>0</v>
      </c>
      <c r="R145" s="28">
        <f t="shared" si="150"/>
        <v>0</v>
      </c>
      <c r="S145" s="28">
        <f t="shared" si="150"/>
        <v>0</v>
      </c>
      <c r="T145" s="28">
        <f t="shared" si="150"/>
        <v>0</v>
      </c>
      <c r="U145" s="28">
        <f t="shared" si="150"/>
        <v>0</v>
      </c>
      <c r="V145" s="28">
        <f t="shared" si="150"/>
        <v>0</v>
      </c>
      <c r="W145" s="28">
        <f t="shared" si="150"/>
        <v>0</v>
      </c>
      <c r="X145" s="28">
        <f t="shared" si="150"/>
        <v>0</v>
      </c>
      <c r="Y145" s="28">
        <f t="shared" si="150"/>
        <v>0</v>
      </c>
      <c r="Z145" s="28">
        <f t="shared" si="150"/>
        <v>0</v>
      </c>
      <c r="AA145" s="28">
        <f t="shared" si="150"/>
        <v>0</v>
      </c>
      <c r="AB145" s="28">
        <f t="shared" si="150"/>
        <v>0</v>
      </c>
      <c r="AC145" s="28">
        <f t="shared" si="150"/>
        <v>0</v>
      </c>
      <c r="AD145" s="28">
        <f t="shared" si="150"/>
        <v>0</v>
      </c>
      <c r="AE145" s="28">
        <f t="shared" si="150"/>
        <v>0</v>
      </c>
      <c r="AF145" s="45">
        <f t="shared" si="136"/>
        <v>0</v>
      </c>
      <c r="AG145" s="45">
        <f t="shared" si="137"/>
        <v>0</v>
      </c>
      <c r="AH145" s="45">
        <f t="shared" si="138"/>
        <v>0</v>
      </c>
      <c r="AO145" s="3"/>
      <c r="AP145" s="3"/>
    </row>
    <row r="146" spans="1:42" ht="15">
      <c r="A146" s="81"/>
      <c r="B146" s="85" t="s">
        <v>84</v>
      </c>
      <c r="C146" s="24" t="s">
        <v>13</v>
      </c>
      <c r="D146" s="28">
        <f aca="true" t="shared" si="151" ref="D146:AE146">D315+D484</f>
        <v>0</v>
      </c>
      <c r="E146" s="28">
        <f t="shared" si="151"/>
        <v>0</v>
      </c>
      <c r="F146" s="28">
        <f t="shared" si="151"/>
        <v>0</v>
      </c>
      <c r="G146" s="28">
        <f t="shared" si="151"/>
        <v>0</v>
      </c>
      <c r="H146" s="28">
        <f t="shared" si="151"/>
        <v>0</v>
      </c>
      <c r="I146" s="28">
        <f t="shared" si="151"/>
        <v>0</v>
      </c>
      <c r="J146" s="28">
        <f t="shared" si="151"/>
        <v>0</v>
      </c>
      <c r="K146" s="28">
        <f t="shared" si="151"/>
        <v>0</v>
      </c>
      <c r="L146" s="28">
        <f t="shared" si="151"/>
        <v>0</v>
      </c>
      <c r="M146" s="28">
        <f t="shared" si="151"/>
        <v>0</v>
      </c>
      <c r="N146" s="28">
        <f t="shared" si="151"/>
        <v>0</v>
      </c>
      <c r="O146" s="28">
        <f t="shared" si="151"/>
        <v>0</v>
      </c>
      <c r="P146" s="28">
        <f t="shared" si="151"/>
        <v>0</v>
      </c>
      <c r="Q146" s="28">
        <f t="shared" si="151"/>
        <v>0</v>
      </c>
      <c r="R146" s="28">
        <f t="shared" si="151"/>
        <v>0</v>
      </c>
      <c r="S146" s="28">
        <f t="shared" si="151"/>
        <v>0</v>
      </c>
      <c r="T146" s="28">
        <f t="shared" si="151"/>
        <v>0</v>
      </c>
      <c r="U146" s="28">
        <f t="shared" si="151"/>
        <v>0</v>
      </c>
      <c r="V146" s="28">
        <f t="shared" si="151"/>
        <v>0</v>
      </c>
      <c r="W146" s="28">
        <f t="shared" si="151"/>
        <v>0</v>
      </c>
      <c r="X146" s="28">
        <f t="shared" si="151"/>
        <v>0</v>
      </c>
      <c r="Y146" s="28">
        <f t="shared" si="151"/>
        <v>0</v>
      </c>
      <c r="Z146" s="28">
        <f t="shared" si="151"/>
        <v>0</v>
      </c>
      <c r="AA146" s="28">
        <f t="shared" si="151"/>
        <v>0</v>
      </c>
      <c r="AB146" s="28">
        <f t="shared" si="151"/>
        <v>0</v>
      </c>
      <c r="AC146" s="28">
        <f t="shared" si="151"/>
        <v>0</v>
      </c>
      <c r="AD146" s="28">
        <f t="shared" si="151"/>
        <v>0</v>
      </c>
      <c r="AE146" s="28">
        <f t="shared" si="151"/>
        <v>0</v>
      </c>
      <c r="AF146" s="45">
        <f t="shared" si="136"/>
        <v>0</v>
      </c>
      <c r="AG146" s="45">
        <f t="shared" si="137"/>
        <v>0</v>
      </c>
      <c r="AH146" s="45">
        <f t="shared" si="138"/>
        <v>0</v>
      </c>
      <c r="AO146" s="3"/>
      <c r="AP146" s="3"/>
    </row>
    <row r="147" spans="1:42" ht="15">
      <c r="A147" s="81"/>
      <c r="B147" s="85"/>
      <c r="C147" s="24" t="s">
        <v>14</v>
      </c>
      <c r="D147" s="28">
        <f aca="true" t="shared" si="152" ref="D147:AE147">D316+D485</f>
        <v>0</v>
      </c>
      <c r="E147" s="28">
        <f t="shared" si="152"/>
        <v>0</v>
      </c>
      <c r="F147" s="28">
        <f t="shared" si="152"/>
        <v>0</v>
      </c>
      <c r="G147" s="28">
        <f t="shared" si="152"/>
        <v>0</v>
      </c>
      <c r="H147" s="28">
        <f t="shared" si="152"/>
        <v>0</v>
      </c>
      <c r="I147" s="28">
        <f t="shared" si="152"/>
        <v>0</v>
      </c>
      <c r="J147" s="28">
        <f t="shared" si="152"/>
        <v>0</v>
      </c>
      <c r="K147" s="28">
        <f t="shared" si="152"/>
        <v>0</v>
      </c>
      <c r="L147" s="28">
        <f t="shared" si="152"/>
        <v>0</v>
      </c>
      <c r="M147" s="28">
        <f t="shared" si="152"/>
        <v>0</v>
      </c>
      <c r="N147" s="28">
        <f t="shared" si="152"/>
        <v>0</v>
      </c>
      <c r="O147" s="28">
        <f t="shared" si="152"/>
        <v>0</v>
      </c>
      <c r="P147" s="28">
        <f t="shared" si="152"/>
        <v>0</v>
      </c>
      <c r="Q147" s="28">
        <f t="shared" si="152"/>
        <v>0</v>
      </c>
      <c r="R147" s="28">
        <f t="shared" si="152"/>
        <v>0</v>
      </c>
      <c r="S147" s="28">
        <f t="shared" si="152"/>
        <v>0</v>
      </c>
      <c r="T147" s="28">
        <f t="shared" si="152"/>
        <v>0</v>
      </c>
      <c r="U147" s="28">
        <f t="shared" si="152"/>
        <v>0</v>
      </c>
      <c r="V147" s="28">
        <f t="shared" si="152"/>
        <v>0</v>
      </c>
      <c r="W147" s="28">
        <f t="shared" si="152"/>
        <v>0</v>
      </c>
      <c r="X147" s="28">
        <f t="shared" si="152"/>
        <v>0</v>
      </c>
      <c r="Y147" s="28">
        <f t="shared" si="152"/>
        <v>0</v>
      </c>
      <c r="Z147" s="28">
        <f t="shared" si="152"/>
        <v>0</v>
      </c>
      <c r="AA147" s="28">
        <f t="shared" si="152"/>
        <v>0</v>
      </c>
      <c r="AB147" s="28">
        <f t="shared" si="152"/>
        <v>0</v>
      </c>
      <c r="AC147" s="28">
        <f t="shared" si="152"/>
        <v>0</v>
      </c>
      <c r="AD147" s="28">
        <f t="shared" si="152"/>
        <v>0</v>
      </c>
      <c r="AE147" s="28">
        <f t="shared" si="152"/>
        <v>0</v>
      </c>
      <c r="AF147" s="45">
        <f t="shared" si="136"/>
        <v>0</v>
      </c>
      <c r="AG147" s="45">
        <f t="shared" si="137"/>
        <v>0</v>
      </c>
      <c r="AH147" s="45">
        <f t="shared" si="138"/>
        <v>0</v>
      </c>
      <c r="AO147" s="3"/>
      <c r="AP147" s="3"/>
    </row>
    <row r="148" spans="1:42" ht="15">
      <c r="A148" s="81"/>
      <c r="B148" s="85" t="s">
        <v>85</v>
      </c>
      <c r="C148" s="24" t="s">
        <v>13</v>
      </c>
      <c r="D148" s="28">
        <f aca="true" t="shared" si="153" ref="D148:AE148">D317+D486</f>
        <v>0</v>
      </c>
      <c r="E148" s="28">
        <f t="shared" si="153"/>
        <v>0</v>
      </c>
      <c r="F148" s="28">
        <f t="shared" si="153"/>
        <v>0</v>
      </c>
      <c r="G148" s="28">
        <f t="shared" si="153"/>
        <v>0</v>
      </c>
      <c r="H148" s="28">
        <f t="shared" si="153"/>
        <v>0</v>
      </c>
      <c r="I148" s="28">
        <f t="shared" si="153"/>
        <v>0</v>
      </c>
      <c r="J148" s="28">
        <f t="shared" si="153"/>
        <v>0</v>
      </c>
      <c r="K148" s="28">
        <f t="shared" si="153"/>
        <v>0</v>
      </c>
      <c r="L148" s="28">
        <f t="shared" si="153"/>
        <v>0</v>
      </c>
      <c r="M148" s="28">
        <f t="shared" si="153"/>
        <v>0</v>
      </c>
      <c r="N148" s="28">
        <f t="shared" si="153"/>
        <v>0</v>
      </c>
      <c r="O148" s="28">
        <f t="shared" si="153"/>
        <v>0</v>
      </c>
      <c r="P148" s="28">
        <f t="shared" si="153"/>
        <v>0</v>
      </c>
      <c r="Q148" s="28">
        <f t="shared" si="153"/>
        <v>0</v>
      </c>
      <c r="R148" s="28">
        <f t="shared" si="153"/>
        <v>0</v>
      </c>
      <c r="S148" s="28">
        <f t="shared" si="153"/>
        <v>0</v>
      </c>
      <c r="T148" s="28">
        <f t="shared" si="153"/>
        <v>0</v>
      </c>
      <c r="U148" s="28">
        <f t="shared" si="153"/>
        <v>0</v>
      </c>
      <c r="V148" s="28">
        <f t="shared" si="153"/>
        <v>0</v>
      </c>
      <c r="W148" s="28">
        <f t="shared" si="153"/>
        <v>0</v>
      </c>
      <c r="X148" s="28">
        <f t="shared" si="153"/>
        <v>0</v>
      </c>
      <c r="Y148" s="28">
        <f t="shared" si="153"/>
        <v>0</v>
      </c>
      <c r="Z148" s="28">
        <f t="shared" si="153"/>
        <v>0</v>
      </c>
      <c r="AA148" s="28">
        <f t="shared" si="153"/>
        <v>0</v>
      </c>
      <c r="AB148" s="28">
        <f t="shared" si="153"/>
        <v>0</v>
      </c>
      <c r="AC148" s="28">
        <f t="shared" si="153"/>
        <v>0</v>
      </c>
      <c r="AD148" s="28">
        <f t="shared" si="153"/>
        <v>0</v>
      </c>
      <c r="AE148" s="28">
        <f t="shared" si="153"/>
        <v>0</v>
      </c>
      <c r="AF148" s="45">
        <f t="shared" si="136"/>
        <v>0</v>
      </c>
      <c r="AG148" s="45">
        <f t="shared" si="137"/>
        <v>0</v>
      </c>
      <c r="AH148" s="45">
        <f t="shared" si="138"/>
        <v>0</v>
      </c>
      <c r="AO148" s="3"/>
      <c r="AP148" s="3"/>
    </row>
    <row r="149" spans="1:42" ht="15">
      <c r="A149" s="81"/>
      <c r="B149" s="85"/>
      <c r="C149" s="24" t="s">
        <v>14</v>
      </c>
      <c r="D149" s="28">
        <f aca="true" t="shared" si="154" ref="D149:AE149">D318+D487</f>
        <v>0</v>
      </c>
      <c r="E149" s="28">
        <f t="shared" si="154"/>
        <v>0</v>
      </c>
      <c r="F149" s="28">
        <f t="shared" si="154"/>
        <v>0</v>
      </c>
      <c r="G149" s="28">
        <f t="shared" si="154"/>
        <v>0</v>
      </c>
      <c r="H149" s="28">
        <f t="shared" si="154"/>
        <v>0</v>
      </c>
      <c r="I149" s="28">
        <f t="shared" si="154"/>
        <v>0</v>
      </c>
      <c r="J149" s="28">
        <f t="shared" si="154"/>
        <v>0</v>
      </c>
      <c r="K149" s="28">
        <f t="shared" si="154"/>
        <v>0</v>
      </c>
      <c r="L149" s="28">
        <f t="shared" si="154"/>
        <v>0</v>
      </c>
      <c r="M149" s="28">
        <f t="shared" si="154"/>
        <v>0</v>
      </c>
      <c r="N149" s="28">
        <f t="shared" si="154"/>
        <v>0</v>
      </c>
      <c r="O149" s="28">
        <f t="shared" si="154"/>
        <v>0</v>
      </c>
      <c r="P149" s="28">
        <f t="shared" si="154"/>
        <v>0</v>
      </c>
      <c r="Q149" s="28">
        <f t="shared" si="154"/>
        <v>0</v>
      </c>
      <c r="R149" s="28">
        <f t="shared" si="154"/>
        <v>0</v>
      </c>
      <c r="S149" s="28">
        <f t="shared" si="154"/>
        <v>0</v>
      </c>
      <c r="T149" s="28">
        <f t="shared" si="154"/>
        <v>0</v>
      </c>
      <c r="U149" s="28">
        <f t="shared" si="154"/>
        <v>0</v>
      </c>
      <c r="V149" s="28">
        <f t="shared" si="154"/>
        <v>0</v>
      </c>
      <c r="W149" s="28">
        <f t="shared" si="154"/>
        <v>0</v>
      </c>
      <c r="X149" s="28">
        <f t="shared" si="154"/>
        <v>0</v>
      </c>
      <c r="Y149" s="28">
        <f t="shared" si="154"/>
        <v>0</v>
      </c>
      <c r="Z149" s="28">
        <f t="shared" si="154"/>
        <v>0</v>
      </c>
      <c r="AA149" s="28">
        <f t="shared" si="154"/>
        <v>0</v>
      </c>
      <c r="AB149" s="28">
        <f t="shared" si="154"/>
        <v>0</v>
      </c>
      <c r="AC149" s="28">
        <f t="shared" si="154"/>
        <v>0</v>
      </c>
      <c r="AD149" s="28">
        <f t="shared" si="154"/>
        <v>0</v>
      </c>
      <c r="AE149" s="28">
        <f t="shared" si="154"/>
        <v>0</v>
      </c>
      <c r="AF149" s="45">
        <f t="shared" si="136"/>
        <v>0</v>
      </c>
      <c r="AG149" s="45">
        <f t="shared" si="137"/>
        <v>0</v>
      </c>
      <c r="AH149" s="45">
        <f t="shared" si="138"/>
        <v>0</v>
      </c>
      <c r="AO149" s="3"/>
      <c r="AP149" s="3"/>
    </row>
    <row r="150" spans="1:42" ht="15">
      <c r="A150" s="81"/>
      <c r="B150" s="85" t="s">
        <v>86</v>
      </c>
      <c r="C150" s="24" t="s">
        <v>13</v>
      </c>
      <c r="D150" s="28">
        <f aca="true" t="shared" si="155" ref="D150:AE150">D319+D488</f>
        <v>0</v>
      </c>
      <c r="E150" s="28">
        <f t="shared" si="155"/>
        <v>0</v>
      </c>
      <c r="F150" s="28">
        <f t="shared" si="155"/>
        <v>0</v>
      </c>
      <c r="G150" s="28">
        <f t="shared" si="155"/>
        <v>0</v>
      </c>
      <c r="H150" s="28">
        <f t="shared" si="155"/>
        <v>0</v>
      </c>
      <c r="I150" s="28">
        <f t="shared" si="155"/>
        <v>0</v>
      </c>
      <c r="J150" s="28">
        <f t="shared" si="155"/>
        <v>0</v>
      </c>
      <c r="K150" s="28">
        <f t="shared" si="155"/>
        <v>0</v>
      </c>
      <c r="L150" s="28">
        <f t="shared" si="155"/>
        <v>0</v>
      </c>
      <c r="M150" s="28">
        <f t="shared" si="155"/>
        <v>0</v>
      </c>
      <c r="N150" s="28">
        <f t="shared" si="155"/>
        <v>0</v>
      </c>
      <c r="O150" s="28">
        <f t="shared" si="155"/>
        <v>1</v>
      </c>
      <c r="P150" s="28">
        <f t="shared" si="155"/>
        <v>0</v>
      </c>
      <c r="Q150" s="28">
        <f t="shared" si="155"/>
        <v>0</v>
      </c>
      <c r="R150" s="28">
        <f t="shared" si="155"/>
        <v>0</v>
      </c>
      <c r="S150" s="28">
        <f t="shared" si="155"/>
        <v>0</v>
      </c>
      <c r="T150" s="28">
        <f t="shared" si="155"/>
        <v>0</v>
      </c>
      <c r="U150" s="28">
        <f t="shared" si="155"/>
        <v>0</v>
      </c>
      <c r="V150" s="28">
        <f t="shared" si="155"/>
        <v>0</v>
      </c>
      <c r="W150" s="28">
        <f t="shared" si="155"/>
        <v>0</v>
      </c>
      <c r="X150" s="28">
        <f t="shared" si="155"/>
        <v>0</v>
      </c>
      <c r="Y150" s="28">
        <f t="shared" si="155"/>
        <v>0</v>
      </c>
      <c r="Z150" s="28">
        <f t="shared" si="155"/>
        <v>0</v>
      </c>
      <c r="AA150" s="28">
        <f t="shared" si="155"/>
        <v>0</v>
      </c>
      <c r="AB150" s="28">
        <f t="shared" si="155"/>
        <v>0</v>
      </c>
      <c r="AC150" s="28">
        <f t="shared" si="155"/>
        <v>0</v>
      </c>
      <c r="AD150" s="28">
        <f t="shared" si="155"/>
        <v>0</v>
      </c>
      <c r="AE150" s="28">
        <f t="shared" si="155"/>
        <v>0</v>
      </c>
      <c r="AF150" s="45">
        <f t="shared" si="136"/>
        <v>0</v>
      </c>
      <c r="AG150" s="45">
        <f t="shared" si="137"/>
        <v>1</v>
      </c>
      <c r="AH150" s="45">
        <f t="shared" si="138"/>
        <v>1</v>
      </c>
      <c r="AO150" s="3"/>
      <c r="AP150" s="3"/>
    </row>
    <row r="151" spans="1:42" ht="15">
      <c r="A151" s="81"/>
      <c r="B151" s="85"/>
      <c r="C151" s="24" t="s">
        <v>14</v>
      </c>
      <c r="D151" s="28">
        <f aca="true" t="shared" si="156" ref="D151:AE151">D320+D489</f>
        <v>0</v>
      </c>
      <c r="E151" s="28">
        <f t="shared" si="156"/>
        <v>0</v>
      </c>
      <c r="F151" s="28">
        <f t="shared" si="156"/>
        <v>0</v>
      </c>
      <c r="G151" s="28">
        <f t="shared" si="156"/>
        <v>0</v>
      </c>
      <c r="H151" s="28">
        <f t="shared" si="156"/>
        <v>0</v>
      </c>
      <c r="I151" s="28">
        <f t="shared" si="156"/>
        <v>0</v>
      </c>
      <c r="J151" s="28">
        <f t="shared" si="156"/>
        <v>0</v>
      </c>
      <c r="K151" s="28">
        <f t="shared" si="156"/>
        <v>0</v>
      </c>
      <c r="L151" s="28">
        <f t="shared" si="156"/>
        <v>0</v>
      </c>
      <c r="M151" s="28">
        <f t="shared" si="156"/>
        <v>0</v>
      </c>
      <c r="N151" s="28">
        <f t="shared" si="156"/>
        <v>0</v>
      </c>
      <c r="O151" s="28">
        <f t="shared" si="156"/>
        <v>0</v>
      </c>
      <c r="P151" s="28">
        <f t="shared" si="156"/>
        <v>0</v>
      </c>
      <c r="Q151" s="28">
        <f t="shared" si="156"/>
        <v>0</v>
      </c>
      <c r="R151" s="28">
        <f t="shared" si="156"/>
        <v>0</v>
      </c>
      <c r="S151" s="28">
        <f t="shared" si="156"/>
        <v>0</v>
      </c>
      <c r="T151" s="28">
        <f t="shared" si="156"/>
        <v>0</v>
      </c>
      <c r="U151" s="28">
        <f t="shared" si="156"/>
        <v>0</v>
      </c>
      <c r="V151" s="28">
        <f t="shared" si="156"/>
        <v>0</v>
      </c>
      <c r="W151" s="28">
        <f t="shared" si="156"/>
        <v>0</v>
      </c>
      <c r="X151" s="28">
        <f t="shared" si="156"/>
        <v>0</v>
      </c>
      <c r="Y151" s="28">
        <f t="shared" si="156"/>
        <v>0</v>
      </c>
      <c r="Z151" s="28">
        <f t="shared" si="156"/>
        <v>0</v>
      </c>
      <c r="AA151" s="28">
        <f t="shared" si="156"/>
        <v>0</v>
      </c>
      <c r="AB151" s="28">
        <f t="shared" si="156"/>
        <v>0</v>
      </c>
      <c r="AC151" s="28">
        <f t="shared" si="156"/>
        <v>0</v>
      </c>
      <c r="AD151" s="28">
        <f t="shared" si="156"/>
        <v>0</v>
      </c>
      <c r="AE151" s="28">
        <f t="shared" si="156"/>
        <v>0</v>
      </c>
      <c r="AF151" s="45">
        <f t="shared" si="136"/>
        <v>0</v>
      </c>
      <c r="AG151" s="45">
        <f t="shared" si="137"/>
        <v>0</v>
      </c>
      <c r="AH151" s="45">
        <f t="shared" si="138"/>
        <v>0</v>
      </c>
      <c r="AO151" s="3"/>
      <c r="AP151" s="3"/>
    </row>
    <row r="152" spans="1:42" ht="15">
      <c r="A152" s="81"/>
      <c r="B152" s="95" t="s">
        <v>87</v>
      </c>
      <c r="C152" s="21" t="s">
        <v>13</v>
      </c>
      <c r="D152" s="27">
        <f aca="true" t="shared" si="157" ref="D152:AE152">D321+D490</f>
        <v>0</v>
      </c>
      <c r="E152" s="27">
        <f t="shared" si="157"/>
        <v>0</v>
      </c>
      <c r="F152" s="27">
        <f t="shared" si="157"/>
        <v>0</v>
      </c>
      <c r="G152" s="27">
        <f t="shared" si="157"/>
        <v>0</v>
      </c>
      <c r="H152" s="27">
        <f t="shared" si="157"/>
        <v>0</v>
      </c>
      <c r="I152" s="27">
        <f t="shared" si="157"/>
        <v>0</v>
      </c>
      <c r="J152" s="27">
        <f t="shared" si="157"/>
        <v>0</v>
      </c>
      <c r="K152" s="27">
        <f t="shared" si="157"/>
        <v>0</v>
      </c>
      <c r="L152" s="27">
        <f t="shared" si="157"/>
        <v>0</v>
      </c>
      <c r="M152" s="27">
        <f t="shared" si="157"/>
        <v>0</v>
      </c>
      <c r="N152" s="27">
        <f t="shared" si="157"/>
        <v>0</v>
      </c>
      <c r="O152" s="27">
        <f t="shared" si="157"/>
        <v>1</v>
      </c>
      <c r="P152" s="27">
        <f t="shared" si="157"/>
        <v>0</v>
      </c>
      <c r="Q152" s="27">
        <f t="shared" si="157"/>
        <v>0</v>
      </c>
      <c r="R152" s="27">
        <f t="shared" si="157"/>
        <v>0</v>
      </c>
      <c r="S152" s="27">
        <f t="shared" si="157"/>
        <v>0</v>
      </c>
      <c r="T152" s="27">
        <f t="shared" si="157"/>
        <v>0</v>
      </c>
      <c r="U152" s="27">
        <f t="shared" si="157"/>
        <v>0</v>
      </c>
      <c r="V152" s="27">
        <f t="shared" si="157"/>
        <v>0</v>
      </c>
      <c r="W152" s="27">
        <f t="shared" si="157"/>
        <v>0</v>
      </c>
      <c r="X152" s="27">
        <f t="shared" si="157"/>
        <v>0</v>
      </c>
      <c r="Y152" s="27">
        <f t="shared" si="157"/>
        <v>0</v>
      </c>
      <c r="Z152" s="27">
        <f t="shared" si="157"/>
        <v>0</v>
      </c>
      <c r="AA152" s="27">
        <f t="shared" si="157"/>
        <v>0</v>
      </c>
      <c r="AB152" s="27">
        <f t="shared" si="157"/>
        <v>0</v>
      </c>
      <c r="AC152" s="27">
        <f t="shared" si="157"/>
        <v>0</v>
      </c>
      <c r="AD152" s="27">
        <f t="shared" si="157"/>
        <v>0</v>
      </c>
      <c r="AE152" s="27">
        <f t="shared" si="157"/>
        <v>0</v>
      </c>
      <c r="AF152" s="45">
        <f t="shared" si="136"/>
        <v>0</v>
      </c>
      <c r="AG152" s="45">
        <f t="shared" si="137"/>
        <v>1</v>
      </c>
      <c r="AH152" s="45">
        <f t="shared" si="138"/>
        <v>1</v>
      </c>
      <c r="AO152" s="3"/>
      <c r="AP152" s="3"/>
    </row>
    <row r="153" spans="1:42" ht="15">
      <c r="A153" s="81"/>
      <c r="B153" s="95"/>
      <c r="C153" s="21" t="s">
        <v>14</v>
      </c>
      <c r="D153" s="27">
        <f aca="true" t="shared" si="158" ref="D153:AE153">D322+D491</f>
        <v>0</v>
      </c>
      <c r="E153" s="27">
        <f t="shared" si="158"/>
        <v>0</v>
      </c>
      <c r="F153" s="27">
        <f t="shared" si="158"/>
        <v>0</v>
      </c>
      <c r="G153" s="27">
        <f t="shared" si="158"/>
        <v>0</v>
      </c>
      <c r="H153" s="27">
        <f t="shared" si="158"/>
        <v>0</v>
      </c>
      <c r="I153" s="27">
        <f t="shared" si="158"/>
        <v>0</v>
      </c>
      <c r="J153" s="27">
        <f t="shared" si="158"/>
        <v>0</v>
      </c>
      <c r="K153" s="27">
        <f t="shared" si="158"/>
        <v>0</v>
      </c>
      <c r="L153" s="27">
        <f t="shared" si="158"/>
        <v>0</v>
      </c>
      <c r="M153" s="27">
        <f t="shared" si="158"/>
        <v>0</v>
      </c>
      <c r="N153" s="27">
        <f t="shared" si="158"/>
        <v>0</v>
      </c>
      <c r="O153" s="27">
        <f t="shared" si="158"/>
        <v>0</v>
      </c>
      <c r="P153" s="27">
        <f t="shared" si="158"/>
        <v>0</v>
      </c>
      <c r="Q153" s="27">
        <f t="shared" si="158"/>
        <v>0</v>
      </c>
      <c r="R153" s="27">
        <f t="shared" si="158"/>
        <v>0</v>
      </c>
      <c r="S153" s="27">
        <f t="shared" si="158"/>
        <v>0</v>
      </c>
      <c r="T153" s="27">
        <f t="shared" si="158"/>
        <v>0</v>
      </c>
      <c r="U153" s="27">
        <f t="shared" si="158"/>
        <v>0</v>
      </c>
      <c r="V153" s="27">
        <f t="shared" si="158"/>
        <v>0</v>
      </c>
      <c r="W153" s="27">
        <f t="shared" si="158"/>
        <v>0</v>
      </c>
      <c r="X153" s="27">
        <f t="shared" si="158"/>
        <v>0</v>
      </c>
      <c r="Y153" s="27">
        <f t="shared" si="158"/>
        <v>0</v>
      </c>
      <c r="Z153" s="27">
        <f t="shared" si="158"/>
        <v>0</v>
      </c>
      <c r="AA153" s="27">
        <f t="shared" si="158"/>
        <v>0</v>
      </c>
      <c r="AB153" s="27">
        <f t="shared" si="158"/>
        <v>0</v>
      </c>
      <c r="AC153" s="27">
        <f t="shared" si="158"/>
        <v>0</v>
      </c>
      <c r="AD153" s="27">
        <f t="shared" si="158"/>
        <v>0</v>
      </c>
      <c r="AE153" s="27">
        <f t="shared" si="158"/>
        <v>0</v>
      </c>
      <c r="AF153" s="45">
        <f t="shared" si="136"/>
        <v>0</v>
      </c>
      <c r="AG153" s="45">
        <f t="shared" si="137"/>
        <v>0</v>
      </c>
      <c r="AH153" s="45">
        <f t="shared" si="138"/>
        <v>0</v>
      </c>
      <c r="AO153" s="3"/>
      <c r="AP153" s="3"/>
    </row>
    <row r="154" spans="1:42" ht="15">
      <c r="A154" s="100" t="s">
        <v>88</v>
      </c>
      <c r="B154" s="100"/>
      <c r="C154" s="23" t="s">
        <v>13</v>
      </c>
      <c r="D154" s="28">
        <f aca="true" t="shared" si="159" ref="D154:AE154">D323+D492</f>
        <v>0</v>
      </c>
      <c r="E154" s="28">
        <f t="shared" si="159"/>
        <v>0</v>
      </c>
      <c r="F154" s="28">
        <f t="shared" si="159"/>
        <v>0</v>
      </c>
      <c r="G154" s="28">
        <f t="shared" si="159"/>
        <v>0</v>
      </c>
      <c r="H154" s="28">
        <f t="shared" si="159"/>
        <v>0</v>
      </c>
      <c r="I154" s="28">
        <f t="shared" si="159"/>
        <v>0</v>
      </c>
      <c r="J154" s="28">
        <f t="shared" si="159"/>
        <v>0</v>
      </c>
      <c r="K154" s="28">
        <f t="shared" si="159"/>
        <v>0</v>
      </c>
      <c r="L154" s="28">
        <f t="shared" si="159"/>
        <v>0</v>
      </c>
      <c r="M154" s="28">
        <f t="shared" si="159"/>
        <v>0</v>
      </c>
      <c r="N154" s="28">
        <f t="shared" si="159"/>
        <v>0</v>
      </c>
      <c r="O154" s="28">
        <f t="shared" si="159"/>
        <v>0</v>
      </c>
      <c r="P154" s="28">
        <f t="shared" si="159"/>
        <v>0</v>
      </c>
      <c r="Q154" s="28">
        <f t="shared" si="159"/>
        <v>0</v>
      </c>
      <c r="R154" s="28">
        <f t="shared" si="159"/>
        <v>0</v>
      </c>
      <c r="S154" s="28">
        <f t="shared" si="159"/>
        <v>0</v>
      </c>
      <c r="T154" s="28">
        <f t="shared" si="159"/>
        <v>0</v>
      </c>
      <c r="U154" s="28">
        <f t="shared" si="159"/>
        <v>0</v>
      </c>
      <c r="V154" s="28">
        <f t="shared" si="159"/>
        <v>0</v>
      </c>
      <c r="W154" s="28">
        <f t="shared" si="159"/>
        <v>0</v>
      </c>
      <c r="X154" s="28">
        <f t="shared" si="159"/>
        <v>0</v>
      </c>
      <c r="Y154" s="28">
        <f t="shared" si="159"/>
        <v>0</v>
      </c>
      <c r="Z154" s="28">
        <f t="shared" si="159"/>
        <v>0</v>
      </c>
      <c r="AA154" s="28">
        <f t="shared" si="159"/>
        <v>0</v>
      </c>
      <c r="AB154" s="28">
        <f t="shared" si="159"/>
        <v>0</v>
      </c>
      <c r="AC154" s="28">
        <f t="shared" si="159"/>
        <v>0</v>
      </c>
      <c r="AD154" s="28">
        <f t="shared" si="159"/>
        <v>0</v>
      </c>
      <c r="AE154" s="28">
        <f t="shared" si="159"/>
        <v>0</v>
      </c>
      <c r="AF154" s="45">
        <f t="shared" si="136"/>
        <v>0</v>
      </c>
      <c r="AG154" s="45">
        <f t="shared" si="137"/>
        <v>0</v>
      </c>
      <c r="AH154" s="45">
        <f t="shared" si="138"/>
        <v>0</v>
      </c>
      <c r="AO154" s="3"/>
      <c r="AP154" s="3"/>
    </row>
    <row r="155" spans="1:42" ht="15">
      <c r="A155" s="100"/>
      <c r="B155" s="100"/>
      <c r="C155" s="23" t="s">
        <v>14</v>
      </c>
      <c r="D155" s="28">
        <f aca="true" t="shared" si="160" ref="D155:AE155">D324+D493</f>
        <v>0</v>
      </c>
      <c r="E155" s="28">
        <f t="shared" si="160"/>
        <v>0</v>
      </c>
      <c r="F155" s="28">
        <f t="shared" si="160"/>
        <v>0</v>
      </c>
      <c r="G155" s="28">
        <f t="shared" si="160"/>
        <v>0</v>
      </c>
      <c r="H155" s="28">
        <f t="shared" si="160"/>
        <v>0</v>
      </c>
      <c r="I155" s="28">
        <f t="shared" si="160"/>
        <v>0</v>
      </c>
      <c r="J155" s="28">
        <f t="shared" si="160"/>
        <v>0</v>
      </c>
      <c r="K155" s="28">
        <f t="shared" si="160"/>
        <v>0</v>
      </c>
      <c r="L155" s="28">
        <f t="shared" si="160"/>
        <v>0</v>
      </c>
      <c r="M155" s="28">
        <f t="shared" si="160"/>
        <v>0</v>
      </c>
      <c r="N155" s="28">
        <f t="shared" si="160"/>
        <v>0</v>
      </c>
      <c r="O155" s="28">
        <f t="shared" si="160"/>
        <v>0</v>
      </c>
      <c r="P155" s="28">
        <f t="shared" si="160"/>
        <v>0</v>
      </c>
      <c r="Q155" s="28">
        <f t="shared" si="160"/>
        <v>0</v>
      </c>
      <c r="R155" s="28">
        <f t="shared" si="160"/>
        <v>0</v>
      </c>
      <c r="S155" s="28">
        <f t="shared" si="160"/>
        <v>0</v>
      </c>
      <c r="T155" s="28">
        <f t="shared" si="160"/>
        <v>0</v>
      </c>
      <c r="U155" s="28">
        <f t="shared" si="160"/>
        <v>0</v>
      </c>
      <c r="V155" s="28">
        <f t="shared" si="160"/>
        <v>0</v>
      </c>
      <c r="W155" s="28">
        <f t="shared" si="160"/>
        <v>0</v>
      </c>
      <c r="X155" s="28">
        <f t="shared" si="160"/>
        <v>0</v>
      </c>
      <c r="Y155" s="28">
        <f t="shared" si="160"/>
        <v>0</v>
      </c>
      <c r="Z155" s="28">
        <f t="shared" si="160"/>
        <v>0</v>
      </c>
      <c r="AA155" s="28">
        <f t="shared" si="160"/>
        <v>0</v>
      </c>
      <c r="AB155" s="28">
        <f t="shared" si="160"/>
        <v>0</v>
      </c>
      <c r="AC155" s="28">
        <f t="shared" si="160"/>
        <v>0</v>
      </c>
      <c r="AD155" s="28">
        <f t="shared" si="160"/>
        <v>0</v>
      </c>
      <c r="AE155" s="28">
        <f t="shared" si="160"/>
        <v>0</v>
      </c>
      <c r="AF155" s="45">
        <f t="shared" si="136"/>
        <v>0</v>
      </c>
      <c r="AG155" s="45">
        <f t="shared" si="137"/>
        <v>0</v>
      </c>
      <c r="AH155" s="45">
        <f t="shared" si="138"/>
        <v>0</v>
      </c>
      <c r="AO155" s="3"/>
      <c r="AP155" s="3"/>
    </row>
    <row r="156" spans="1:40" s="3" customFormat="1" ht="15">
      <c r="A156" s="101" t="s">
        <v>169</v>
      </c>
      <c r="B156" s="101"/>
      <c r="C156" s="23" t="s">
        <v>13</v>
      </c>
      <c r="D156" s="28">
        <f aca="true" t="shared" si="161" ref="D156:AE156">D325+D494</f>
        <v>0</v>
      </c>
      <c r="E156" s="28">
        <f t="shared" si="161"/>
        <v>0</v>
      </c>
      <c r="F156" s="28">
        <f t="shared" si="161"/>
        <v>0</v>
      </c>
      <c r="G156" s="28">
        <f t="shared" si="161"/>
        <v>0</v>
      </c>
      <c r="H156" s="28">
        <f t="shared" si="161"/>
        <v>1</v>
      </c>
      <c r="I156" s="28">
        <f t="shared" si="161"/>
        <v>0</v>
      </c>
      <c r="J156" s="28">
        <f t="shared" si="161"/>
        <v>0</v>
      </c>
      <c r="K156" s="28">
        <f t="shared" si="161"/>
        <v>0</v>
      </c>
      <c r="L156" s="28">
        <f t="shared" si="161"/>
        <v>1</v>
      </c>
      <c r="M156" s="28">
        <f t="shared" si="161"/>
        <v>0</v>
      </c>
      <c r="N156" s="28">
        <f t="shared" si="161"/>
        <v>0</v>
      </c>
      <c r="O156" s="28">
        <f t="shared" si="161"/>
        <v>0</v>
      </c>
      <c r="P156" s="28">
        <f t="shared" si="161"/>
        <v>0</v>
      </c>
      <c r="Q156" s="28">
        <f t="shared" si="161"/>
        <v>0</v>
      </c>
      <c r="R156" s="28">
        <f t="shared" si="161"/>
        <v>0</v>
      </c>
      <c r="S156" s="28">
        <f t="shared" si="161"/>
        <v>0</v>
      </c>
      <c r="T156" s="28">
        <f t="shared" si="161"/>
        <v>0</v>
      </c>
      <c r="U156" s="28">
        <f t="shared" si="161"/>
        <v>0</v>
      </c>
      <c r="V156" s="28">
        <f t="shared" si="161"/>
        <v>0</v>
      </c>
      <c r="W156" s="28">
        <f t="shared" si="161"/>
        <v>0</v>
      </c>
      <c r="X156" s="28">
        <f t="shared" si="161"/>
        <v>0</v>
      </c>
      <c r="Y156" s="28">
        <f t="shared" si="161"/>
        <v>0</v>
      </c>
      <c r="Z156" s="28">
        <f t="shared" si="161"/>
        <v>0</v>
      </c>
      <c r="AA156" s="28">
        <f t="shared" si="161"/>
        <v>0</v>
      </c>
      <c r="AB156" s="28">
        <f t="shared" si="161"/>
        <v>0</v>
      </c>
      <c r="AC156" s="28">
        <f t="shared" si="161"/>
        <v>0</v>
      </c>
      <c r="AD156" s="28">
        <f t="shared" si="161"/>
        <v>0</v>
      </c>
      <c r="AE156" s="28">
        <f t="shared" si="161"/>
        <v>0</v>
      </c>
      <c r="AF156" s="45">
        <f t="shared" si="136"/>
        <v>2</v>
      </c>
      <c r="AG156" s="45">
        <f t="shared" si="137"/>
        <v>0</v>
      </c>
      <c r="AH156" s="45">
        <f t="shared" si="138"/>
        <v>2</v>
      </c>
      <c r="AJ156"/>
      <c r="AK156"/>
      <c r="AL156"/>
      <c r="AM156"/>
      <c r="AN156"/>
    </row>
    <row r="157" spans="1:40" s="3" customFormat="1" ht="15">
      <c r="A157" s="101"/>
      <c r="B157" s="101"/>
      <c r="C157" s="23" t="s">
        <v>14</v>
      </c>
      <c r="D157" s="28">
        <f aca="true" t="shared" si="162" ref="D157:AE157">D326+D495</f>
        <v>0</v>
      </c>
      <c r="E157" s="28">
        <f t="shared" si="162"/>
        <v>0</v>
      </c>
      <c r="F157" s="28">
        <f t="shared" si="162"/>
        <v>0</v>
      </c>
      <c r="G157" s="28">
        <f t="shared" si="162"/>
        <v>0</v>
      </c>
      <c r="H157" s="28">
        <f t="shared" si="162"/>
        <v>0</v>
      </c>
      <c r="I157" s="28">
        <f t="shared" si="162"/>
        <v>0</v>
      </c>
      <c r="J157" s="28">
        <f t="shared" si="162"/>
        <v>0</v>
      </c>
      <c r="K157" s="28">
        <f t="shared" si="162"/>
        <v>0</v>
      </c>
      <c r="L157" s="28">
        <f t="shared" si="162"/>
        <v>0</v>
      </c>
      <c r="M157" s="28">
        <f t="shared" si="162"/>
        <v>0</v>
      </c>
      <c r="N157" s="28">
        <f t="shared" si="162"/>
        <v>0</v>
      </c>
      <c r="O157" s="28">
        <f t="shared" si="162"/>
        <v>0</v>
      </c>
      <c r="P157" s="28">
        <f t="shared" si="162"/>
        <v>0</v>
      </c>
      <c r="Q157" s="28">
        <f t="shared" si="162"/>
        <v>0</v>
      </c>
      <c r="R157" s="28">
        <f t="shared" si="162"/>
        <v>0</v>
      </c>
      <c r="S157" s="28">
        <f t="shared" si="162"/>
        <v>0</v>
      </c>
      <c r="T157" s="28">
        <f t="shared" si="162"/>
        <v>0</v>
      </c>
      <c r="U157" s="28">
        <f t="shared" si="162"/>
        <v>0</v>
      </c>
      <c r="V157" s="28">
        <f t="shared" si="162"/>
        <v>0</v>
      </c>
      <c r="W157" s="28">
        <f t="shared" si="162"/>
        <v>0</v>
      </c>
      <c r="X157" s="28">
        <f t="shared" si="162"/>
        <v>0</v>
      </c>
      <c r="Y157" s="28">
        <f t="shared" si="162"/>
        <v>0</v>
      </c>
      <c r="Z157" s="28">
        <f t="shared" si="162"/>
        <v>0</v>
      </c>
      <c r="AA157" s="28">
        <f t="shared" si="162"/>
        <v>0</v>
      </c>
      <c r="AB157" s="28">
        <f t="shared" si="162"/>
        <v>0</v>
      </c>
      <c r="AC157" s="28">
        <f t="shared" si="162"/>
        <v>0</v>
      </c>
      <c r="AD157" s="28">
        <f t="shared" si="162"/>
        <v>0</v>
      </c>
      <c r="AE157" s="28">
        <f t="shared" si="162"/>
        <v>0</v>
      </c>
      <c r="AF157" s="45">
        <f t="shared" si="136"/>
        <v>0</v>
      </c>
      <c r="AG157" s="45">
        <f t="shared" si="137"/>
        <v>0</v>
      </c>
      <c r="AH157" s="45">
        <f t="shared" si="138"/>
        <v>0</v>
      </c>
      <c r="AJ157"/>
      <c r="AK157"/>
      <c r="AL157"/>
      <c r="AM157"/>
      <c r="AN157"/>
    </row>
    <row r="158" spans="1:42" ht="15">
      <c r="A158" s="99" t="s">
        <v>89</v>
      </c>
      <c r="B158" s="99"/>
      <c r="C158" s="24" t="s">
        <v>90</v>
      </c>
      <c r="D158" s="28">
        <f aca="true" t="shared" si="163" ref="D158:AE158">D327+D496</f>
        <v>0</v>
      </c>
      <c r="E158" s="28">
        <f t="shared" si="163"/>
        <v>2</v>
      </c>
      <c r="F158" s="28">
        <f t="shared" si="163"/>
        <v>0</v>
      </c>
      <c r="G158" s="28">
        <f t="shared" si="163"/>
        <v>0</v>
      </c>
      <c r="H158" s="28">
        <f t="shared" si="163"/>
        <v>1</v>
      </c>
      <c r="I158" s="28">
        <f t="shared" si="163"/>
        <v>1</v>
      </c>
      <c r="J158" s="28">
        <f t="shared" si="163"/>
        <v>7</v>
      </c>
      <c r="K158" s="28">
        <f t="shared" si="163"/>
        <v>5</v>
      </c>
      <c r="L158" s="28">
        <f t="shared" si="163"/>
        <v>1</v>
      </c>
      <c r="M158" s="28">
        <f t="shared" si="163"/>
        <v>0</v>
      </c>
      <c r="N158" s="28">
        <f t="shared" si="163"/>
        <v>20</v>
      </c>
      <c r="O158" s="28">
        <f t="shared" si="163"/>
        <v>194</v>
      </c>
      <c r="P158" s="28">
        <f t="shared" si="163"/>
        <v>11</v>
      </c>
      <c r="Q158" s="28">
        <f t="shared" si="163"/>
        <v>78</v>
      </c>
      <c r="R158" s="28">
        <f t="shared" si="163"/>
        <v>1</v>
      </c>
      <c r="S158" s="28">
        <f t="shared" si="163"/>
        <v>0</v>
      </c>
      <c r="T158" s="28">
        <f t="shared" si="163"/>
        <v>2</v>
      </c>
      <c r="U158" s="28">
        <f t="shared" si="163"/>
        <v>3</v>
      </c>
      <c r="V158" s="28">
        <f t="shared" si="163"/>
        <v>1</v>
      </c>
      <c r="W158" s="28">
        <f t="shared" si="163"/>
        <v>1</v>
      </c>
      <c r="X158" s="28">
        <f t="shared" si="163"/>
        <v>0</v>
      </c>
      <c r="Y158" s="28">
        <f t="shared" si="163"/>
        <v>1</v>
      </c>
      <c r="Z158" s="28">
        <f t="shared" si="163"/>
        <v>0</v>
      </c>
      <c r="AA158" s="28">
        <f t="shared" si="163"/>
        <v>0</v>
      </c>
      <c r="AB158" s="28">
        <f t="shared" si="163"/>
        <v>1</v>
      </c>
      <c r="AC158" s="28">
        <f t="shared" si="163"/>
        <v>0</v>
      </c>
      <c r="AD158" s="28">
        <f t="shared" si="163"/>
        <v>0</v>
      </c>
      <c r="AE158" s="28">
        <f t="shared" si="163"/>
        <v>0</v>
      </c>
      <c r="AF158" s="45">
        <f t="shared" si="136"/>
        <v>45</v>
      </c>
      <c r="AG158" s="45">
        <f t="shared" si="137"/>
        <v>285</v>
      </c>
      <c r="AH158" s="45">
        <f t="shared" si="138"/>
        <v>330</v>
      </c>
      <c r="AO158" s="3"/>
      <c r="AP158" s="3"/>
    </row>
    <row r="159" spans="1:42" ht="26.25" customHeight="1">
      <c r="A159" s="99" t="s">
        <v>91</v>
      </c>
      <c r="B159" s="99"/>
      <c r="C159" s="23" t="s">
        <v>13</v>
      </c>
      <c r="D159" s="28">
        <f aca="true" t="shared" si="164" ref="D159:AE159">D328+D497</f>
        <v>0</v>
      </c>
      <c r="E159" s="28">
        <f t="shared" si="164"/>
        <v>0</v>
      </c>
      <c r="F159" s="28">
        <f t="shared" si="164"/>
        <v>0</v>
      </c>
      <c r="G159" s="28">
        <f t="shared" si="164"/>
        <v>0</v>
      </c>
      <c r="H159" s="28">
        <f t="shared" si="164"/>
        <v>0</v>
      </c>
      <c r="I159" s="28">
        <f t="shared" si="164"/>
        <v>0</v>
      </c>
      <c r="J159" s="28">
        <f t="shared" si="164"/>
        <v>0</v>
      </c>
      <c r="K159" s="28">
        <f t="shared" si="164"/>
        <v>0</v>
      </c>
      <c r="L159" s="28">
        <f t="shared" si="164"/>
        <v>1</v>
      </c>
      <c r="M159" s="28">
        <f t="shared" si="164"/>
        <v>0</v>
      </c>
      <c r="N159" s="28">
        <f t="shared" si="164"/>
        <v>0</v>
      </c>
      <c r="O159" s="28">
        <f t="shared" si="164"/>
        <v>3</v>
      </c>
      <c r="P159" s="28">
        <f t="shared" si="164"/>
        <v>0</v>
      </c>
      <c r="Q159" s="28">
        <f t="shared" si="164"/>
        <v>0</v>
      </c>
      <c r="R159" s="28">
        <f t="shared" si="164"/>
        <v>0</v>
      </c>
      <c r="S159" s="28">
        <f t="shared" si="164"/>
        <v>0</v>
      </c>
      <c r="T159" s="28">
        <f t="shared" si="164"/>
        <v>0</v>
      </c>
      <c r="U159" s="28">
        <f t="shared" si="164"/>
        <v>0</v>
      </c>
      <c r="V159" s="28">
        <f t="shared" si="164"/>
        <v>0</v>
      </c>
      <c r="W159" s="28">
        <f t="shared" si="164"/>
        <v>0</v>
      </c>
      <c r="X159" s="28">
        <f t="shared" si="164"/>
        <v>0</v>
      </c>
      <c r="Y159" s="28">
        <f t="shared" si="164"/>
        <v>0</v>
      </c>
      <c r="Z159" s="28">
        <f t="shared" si="164"/>
        <v>0</v>
      </c>
      <c r="AA159" s="28">
        <f t="shared" si="164"/>
        <v>0</v>
      </c>
      <c r="AB159" s="28">
        <f t="shared" si="164"/>
        <v>0</v>
      </c>
      <c r="AC159" s="28">
        <f t="shared" si="164"/>
        <v>0</v>
      </c>
      <c r="AD159" s="28">
        <f t="shared" si="164"/>
        <v>0</v>
      </c>
      <c r="AE159" s="28">
        <f t="shared" si="164"/>
        <v>0</v>
      </c>
      <c r="AF159" s="45">
        <f t="shared" si="136"/>
        <v>1</v>
      </c>
      <c r="AG159" s="45">
        <f t="shared" si="137"/>
        <v>3</v>
      </c>
      <c r="AH159" s="45">
        <f t="shared" si="138"/>
        <v>4</v>
      </c>
      <c r="AO159" s="3"/>
      <c r="AP159" s="3"/>
    </row>
    <row r="160" spans="1:42" ht="15">
      <c r="A160" s="99" t="s">
        <v>120</v>
      </c>
      <c r="B160" s="99"/>
      <c r="C160" s="23" t="s">
        <v>13</v>
      </c>
      <c r="D160" s="28">
        <f aca="true" t="shared" si="165" ref="D160:AE160">D329+D498</f>
        <v>0</v>
      </c>
      <c r="E160" s="28">
        <f t="shared" si="165"/>
        <v>0</v>
      </c>
      <c r="F160" s="28">
        <f t="shared" si="165"/>
        <v>0</v>
      </c>
      <c r="G160" s="28">
        <f t="shared" si="165"/>
        <v>0</v>
      </c>
      <c r="H160" s="28">
        <f t="shared" si="165"/>
        <v>0</v>
      </c>
      <c r="I160" s="28">
        <f t="shared" si="165"/>
        <v>0</v>
      </c>
      <c r="J160" s="28">
        <f t="shared" si="165"/>
        <v>0</v>
      </c>
      <c r="K160" s="28">
        <f t="shared" si="165"/>
        <v>0</v>
      </c>
      <c r="L160" s="28">
        <f t="shared" si="165"/>
        <v>0</v>
      </c>
      <c r="M160" s="28">
        <f t="shared" si="165"/>
        <v>0</v>
      </c>
      <c r="N160" s="28">
        <f t="shared" si="165"/>
        <v>1</v>
      </c>
      <c r="O160" s="28">
        <f t="shared" si="165"/>
        <v>0</v>
      </c>
      <c r="P160" s="28">
        <f t="shared" si="165"/>
        <v>0</v>
      </c>
      <c r="Q160" s="28">
        <f t="shared" si="165"/>
        <v>0</v>
      </c>
      <c r="R160" s="28">
        <f t="shared" si="165"/>
        <v>0</v>
      </c>
      <c r="S160" s="28">
        <f t="shared" si="165"/>
        <v>0</v>
      </c>
      <c r="T160" s="28">
        <f t="shared" si="165"/>
        <v>0</v>
      </c>
      <c r="U160" s="28">
        <f t="shared" si="165"/>
        <v>0</v>
      </c>
      <c r="V160" s="28">
        <f t="shared" si="165"/>
        <v>0</v>
      </c>
      <c r="W160" s="28">
        <f t="shared" si="165"/>
        <v>0</v>
      </c>
      <c r="X160" s="28">
        <f t="shared" si="165"/>
        <v>0</v>
      </c>
      <c r="Y160" s="28">
        <f t="shared" si="165"/>
        <v>0</v>
      </c>
      <c r="Z160" s="28">
        <f t="shared" si="165"/>
        <v>0</v>
      </c>
      <c r="AA160" s="28">
        <f t="shared" si="165"/>
        <v>0</v>
      </c>
      <c r="AB160" s="28">
        <f t="shared" si="165"/>
        <v>0</v>
      </c>
      <c r="AC160" s="28">
        <f t="shared" si="165"/>
        <v>0</v>
      </c>
      <c r="AD160" s="28">
        <f t="shared" si="165"/>
        <v>0</v>
      </c>
      <c r="AE160" s="28">
        <f t="shared" si="165"/>
        <v>0</v>
      </c>
      <c r="AF160" s="45">
        <f t="shared" si="136"/>
        <v>1</v>
      </c>
      <c r="AG160" s="45">
        <f t="shared" si="137"/>
        <v>0</v>
      </c>
      <c r="AH160" s="45">
        <f t="shared" si="138"/>
        <v>1</v>
      </c>
      <c r="AO160" s="3"/>
      <c r="AP160" s="3"/>
    </row>
    <row r="161" spans="1:42" ht="26.25" customHeight="1">
      <c r="A161" s="99" t="s">
        <v>93</v>
      </c>
      <c r="B161" s="99"/>
      <c r="C161" s="23" t="s">
        <v>13</v>
      </c>
      <c r="D161" s="28">
        <f aca="true" t="shared" si="166" ref="D161:AE161">D330+D499</f>
        <v>0</v>
      </c>
      <c r="E161" s="28">
        <f t="shared" si="166"/>
        <v>0</v>
      </c>
      <c r="F161" s="28">
        <f t="shared" si="166"/>
        <v>0</v>
      </c>
      <c r="G161" s="28">
        <f t="shared" si="166"/>
        <v>0</v>
      </c>
      <c r="H161" s="28">
        <f t="shared" si="166"/>
        <v>0</v>
      </c>
      <c r="I161" s="28">
        <f t="shared" si="166"/>
        <v>0</v>
      </c>
      <c r="J161" s="28">
        <f t="shared" si="166"/>
        <v>0</v>
      </c>
      <c r="K161" s="28">
        <f t="shared" si="166"/>
        <v>0</v>
      </c>
      <c r="L161" s="28">
        <f t="shared" si="166"/>
        <v>0</v>
      </c>
      <c r="M161" s="28">
        <f t="shared" si="166"/>
        <v>0</v>
      </c>
      <c r="N161" s="28">
        <f t="shared" si="166"/>
        <v>2</v>
      </c>
      <c r="O161" s="28">
        <f t="shared" si="166"/>
        <v>4</v>
      </c>
      <c r="P161" s="28">
        <f t="shared" si="166"/>
        <v>0</v>
      </c>
      <c r="Q161" s="28">
        <f t="shared" si="166"/>
        <v>0</v>
      </c>
      <c r="R161" s="28">
        <f t="shared" si="166"/>
        <v>0</v>
      </c>
      <c r="S161" s="28">
        <f t="shared" si="166"/>
        <v>0</v>
      </c>
      <c r="T161" s="28">
        <f t="shared" si="166"/>
        <v>0</v>
      </c>
      <c r="U161" s="28">
        <f t="shared" si="166"/>
        <v>0</v>
      </c>
      <c r="V161" s="28">
        <f t="shared" si="166"/>
        <v>0</v>
      </c>
      <c r="W161" s="28">
        <f t="shared" si="166"/>
        <v>0</v>
      </c>
      <c r="X161" s="28">
        <f t="shared" si="166"/>
        <v>0</v>
      </c>
      <c r="Y161" s="28">
        <f t="shared" si="166"/>
        <v>0</v>
      </c>
      <c r="Z161" s="28">
        <f t="shared" si="166"/>
        <v>0</v>
      </c>
      <c r="AA161" s="28">
        <f t="shared" si="166"/>
        <v>0</v>
      </c>
      <c r="AB161" s="28">
        <f t="shared" si="166"/>
        <v>0</v>
      </c>
      <c r="AC161" s="28">
        <f t="shared" si="166"/>
        <v>0</v>
      </c>
      <c r="AD161" s="28">
        <f t="shared" si="166"/>
        <v>0</v>
      </c>
      <c r="AE161" s="28">
        <f t="shared" si="166"/>
        <v>0</v>
      </c>
      <c r="AF161" s="45">
        <f t="shared" si="136"/>
        <v>2</v>
      </c>
      <c r="AG161" s="45">
        <f t="shared" si="137"/>
        <v>4</v>
      </c>
      <c r="AH161" s="45">
        <f t="shared" si="138"/>
        <v>6</v>
      </c>
      <c r="AO161" s="3"/>
      <c r="AP161" s="3"/>
    </row>
    <row r="162" spans="1:42" ht="15">
      <c r="A162" s="88" t="s">
        <v>9</v>
      </c>
      <c r="B162" s="88"/>
      <c r="C162" s="19" t="s">
        <v>90</v>
      </c>
      <c r="D162" s="45">
        <f>D158</f>
        <v>0</v>
      </c>
      <c r="E162" s="45">
        <f aca="true" t="shared" si="167" ref="E162:AE162">E158</f>
        <v>2</v>
      </c>
      <c r="F162" s="45">
        <f t="shared" si="167"/>
        <v>0</v>
      </c>
      <c r="G162" s="45">
        <f t="shared" si="167"/>
        <v>0</v>
      </c>
      <c r="H162" s="45">
        <f t="shared" si="167"/>
        <v>1</v>
      </c>
      <c r="I162" s="45">
        <f t="shared" si="167"/>
        <v>1</v>
      </c>
      <c r="J162" s="45">
        <f t="shared" si="167"/>
        <v>7</v>
      </c>
      <c r="K162" s="45">
        <f t="shared" si="167"/>
        <v>5</v>
      </c>
      <c r="L162" s="45">
        <f t="shared" si="167"/>
        <v>1</v>
      </c>
      <c r="M162" s="45">
        <f t="shared" si="167"/>
        <v>0</v>
      </c>
      <c r="N162" s="45">
        <f t="shared" si="167"/>
        <v>20</v>
      </c>
      <c r="O162" s="45">
        <f t="shared" si="167"/>
        <v>194</v>
      </c>
      <c r="P162" s="45">
        <f t="shared" si="167"/>
        <v>11</v>
      </c>
      <c r="Q162" s="45">
        <f t="shared" si="167"/>
        <v>78</v>
      </c>
      <c r="R162" s="45">
        <f t="shared" si="167"/>
        <v>1</v>
      </c>
      <c r="S162" s="45">
        <f t="shared" si="167"/>
        <v>0</v>
      </c>
      <c r="T162" s="45">
        <f t="shared" si="167"/>
        <v>2</v>
      </c>
      <c r="U162" s="45">
        <f t="shared" si="167"/>
        <v>3</v>
      </c>
      <c r="V162" s="45">
        <f t="shared" si="167"/>
        <v>1</v>
      </c>
      <c r="W162" s="45">
        <f t="shared" si="167"/>
        <v>1</v>
      </c>
      <c r="X162" s="45">
        <f t="shared" si="167"/>
        <v>0</v>
      </c>
      <c r="Y162" s="45">
        <f t="shared" si="167"/>
        <v>1</v>
      </c>
      <c r="Z162" s="45">
        <f t="shared" si="167"/>
        <v>0</v>
      </c>
      <c r="AA162" s="45">
        <f t="shared" si="167"/>
        <v>0</v>
      </c>
      <c r="AB162" s="45">
        <f t="shared" si="167"/>
        <v>1</v>
      </c>
      <c r="AC162" s="45">
        <f t="shared" si="167"/>
        <v>0</v>
      </c>
      <c r="AD162" s="45">
        <f t="shared" si="167"/>
        <v>0</v>
      </c>
      <c r="AE162" s="45">
        <f t="shared" si="167"/>
        <v>0</v>
      </c>
      <c r="AF162" s="45">
        <f t="shared" si="136"/>
        <v>45</v>
      </c>
      <c r="AG162" s="45">
        <f t="shared" si="137"/>
        <v>285</v>
      </c>
      <c r="AH162" s="45">
        <f t="shared" si="138"/>
        <v>330</v>
      </c>
      <c r="AO162" s="3"/>
      <c r="AP162" s="3"/>
    </row>
    <row r="163" spans="1:42" ht="15">
      <c r="A163" s="88"/>
      <c r="B163" s="88"/>
      <c r="C163" s="19" t="s">
        <v>13</v>
      </c>
      <c r="D163" s="45">
        <f>D161+D160+D159+D156+D154+D152+D142+D116+D108+D106+D88+D86+D84+D82+D50+D48+D32+D16+D14+D4</f>
        <v>2</v>
      </c>
      <c r="E163" s="45">
        <f aca="true" t="shared" si="168" ref="E163:AE163">E161+E160+E159+E156+E154+E152+E142+E116+E108+E106+E88+E86+E84+E82+E50+E48+E32+E16+E14+E4</f>
        <v>4</v>
      </c>
      <c r="F163" s="45">
        <f t="shared" si="168"/>
        <v>2</v>
      </c>
      <c r="G163" s="45">
        <f t="shared" si="168"/>
        <v>0</v>
      </c>
      <c r="H163" s="45">
        <f t="shared" si="168"/>
        <v>8</v>
      </c>
      <c r="I163" s="45">
        <f t="shared" si="168"/>
        <v>8</v>
      </c>
      <c r="J163" s="45">
        <f t="shared" si="168"/>
        <v>8</v>
      </c>
      <c r="K163" s="45">
        <f t="shared" si="168"/>
        <v>6</v>
      </c>
      <c r="L163" s="45">
        <f t="shared" si="168"/>
        <v>4</v>
      </c>
      <c r="M163" s="45">
        <f t="shared" si="168"/>
        <v>2</v>
      </c>
      <c r="N163" s="45">
        <f t="shared" si="168"/>
        <v>66</v>
      </c>
      <c r="O163" s="45">
        <f t="shared" si="168"/>
        <v>139</v>
      </c>
      <c r="P163" s="45">
        <f t="shared" si="168"/>
        <v>32</v>
      </c>
      <c r="Q163" s="45">
        <f t="shared" si="168"/>
        <v>42</v>
      </c>
      <c r="R163" s="45">
        <f t="shared" si="168"/>
        <v>0</v>
      </c>
      <c r="S163" s="45">
        <f t="shared" si="168"/>
        <v>0</v>
      </c>
      <c r="T163" s="45">
        <f t="shared" si="168"/>
        <v>7</v>
      </c>
      <c r="U163" s="45">
        <f t="shared" si="168"/>
        <v>2</v>
      </c>
      <c r="V163" s="45">
        <f t="shared" si="168"/>
        <v>2</v>
      </c>
      <c r="W163" s="45">
        <f t="shared" si="168"/>
        <v>0</v>
      </c>
      <c r="X163" s="45">
        <f t="shared" si="168"/>
        <v>1</v>
      </c>
      <c r="Y163" s="45">
        <f t="shared" si="168"/>
        <v>0</v>
      </c>
      <c r="Z163" s="45">
        <f t="shared" si="168"/>
        <v>1</v>
      </c>
      <c r="AA163" s="45">
        <f t="shared" si="168"/>
        <v>0</v>
      </c>
      <c r="AB163" s="45">
        <f t="shared" si="168"/>
        <v>0</v>
      </c>
      <c r="AC163" s="45">
        <f t="shared" si="168"/>
        <v>0</v>
      </c>
      <c r="AD163" s="45">
        <f t="shared" si="168"/>
        <v>0</v>
      </c>
      <c r="AE163" s="45">
        <f t="shared" si="168"/>
        <v>0</v>
      </c>
      <c r="AF163" s="45">
        <f t="shared" si="136"/>
        <v>133</v>
      </c>
      <c r="AG163" s="45">
        <f t="shared" si="137"/>
        <v>203</v>
      </c>
      <c r="AH163" s="45">
        <f t="shared" si="138"/>
        <v>336</v>
      </c>
      <c r="AO163" s="3"/>
      <c r="AP163" s="3"/>
    </row>
    <row r="164" spans="1:42" ht="15">
      <c r="A164" s="88"/>
      <c r="B164" s="88"/>
      <c r="C164" s="19" t="s">
        <v>14</v>
      </c>
      <c r="D164" s="45">
        <f>D157+D155+D153+D143+D117+D109+D107+D89+D87+D85+D83+D51+D49+D33+D17+D15+D5</f>
        <v>0</v>
      </c>
      <c r="E164" s="45">
        <f aca="true" t="shared" si="169" ref="E164:AE164">E157+E155+E153+E143+E117+E109+E107+E89+E87+E85+E83+E51+E49+E33+E17+E15+E5</f>
        <v>1</v>
      </c>
      <c r="F164" s="45">
        <f t="shared" si="169"/>
        <v>0</v>
      </c>
      <c r="G164" s="45">
        <f t="shared" si="169"/>
        <v>0</v>
      </c>
      <c r="H164" s="45">
        <f t="shared" si="169"/>
        <v>0</v>
      </c>
      <c r="I164" s="45">
        <f t="shared" si="169"/>
        <v>0</v>
      </c>
      <c r="J164" s="45">
        <f t="shared" si="169"/>
        <v>0</v>
      </c>
      <c r="K164" s="45">
        <f t="shared" si="169"/>
        <v>0</v>
      </c>
      <c r="L164" s="45">
        <f t="shared" si="169"/>
        <v>4</v>
      </c>
      <c r="M164" s="45">
        <f t="shared" si="169"/>
        <v>0</v>
      </c>
      <c r="N164" s="45">
        <f t="shared" si="169"/>
        <v>6</v>
      </c>
      <c r="O164" s="45">
        <f t="shared" si="169"/>
        <v>7</v>
      </c>
      <c r="P164" s="45">
        <f t="shared" si="169"/>
        <v>3</v>
      </c>
      <c r="Q164" s="45">
        <f t="shared" si="169"/>
        <v>1</v>
      </c>
      <c r="R164" s="45">
        <f t="shared" si="169"/>
        <v>0</v>
      </c>
      <c r="S164" s="45">
        <f t="shared" si="169"/>
        <v>1</v>
      </c>
      <c r="T164" s="45">
        <f t="shared" si="169"/>
        <v>0</v>
      </c>
      <c r="U164" s="45">
        <f t="shared" si="169"/>
        <v>0</v>
      </c>
      <c r="V164" s="45">
        <f t="shared" si="169"/>
        <v>2</v>
      </c>
      <c r="W164" s="45">
        <f t="shared" si="169"/>
        <v>0</v>
      </c>
      <c r="X164" s="45">
        <f t="shared" si="169"/>
        <v>0</v>
      </c>
      <c r="Y164" s="45">
        <f t="shared" si="169"/>
        <v>0</v>
      </c>
      <c r="Z164" s="45">
        <f t="shared" si="169"/>
        <v>0</v>
      </c>
      <c r="AA164" s="45">
        <f t="shared" si="169"/>
        <v>0</v>
      </c>
      <c r="AB164" s="45">
        <f t="shared" si="169"/>
        <v>0</v>
      </c>
      <c r="AC164" s="45">
        <f t="shared" si="169"/>
        <v>0</v>
      </c>
      <c r="AD164" s="45">
        <f t="shared" si="169"/>
        <v>0</v>
      </c>
      <c r="AE164" s="45">
        <f t="shared" si="169"/>
        <v>0</v>
      </c>
      <c r="AF164" s="45">
        <f t="shared" si="136"/>
        <v>15</v>
      </c>
      <c r="AG164" s="45">
        <f t="shared" si="137"/>
        <v>10</v>
      </c>
      <c r="AH164" s="45">
        <f t="shared" si="138"/>
        <v>25</v>
      </c>
      <c r="AO164" s="3"/>
      <c r="AP164" s="3"/>
    </row>
    <row r="165" spans="1:42" ht="15">
      <c r="A165" s="88"/>
      <c r="B165" s="88"/>
      <c r="C165" s="19" t="s">
        <v>9</v>
      </c>
      <c r="D165" s="45">
        <f>D164+D163+D162</f>
        <v>2</v>
      </c>
      <c r="E165" s="45">
        <f aca="true" t="shared" si="170" ref="E165:AE165">E164+E163+E162</f>
        <v>7</v>
      </c>
      <c r="F165" s="45">
        <f t="shared" si="170"/>
        <v>2</v>
      </c>
      <c r="G165" s="45">
        <f t="shared" si="170"/>
        <v>0</v>
      </c>
      <c r="H165" s="45">
        <f t="shared" si="170"/>
        <v>9</v>
      </c>
      <c r="I165" s="45">
        <f t="shared" si="170"/>
        <v>9</v>
      </c>
      <c r="J165" s="45">
        <f t="shared" si="170"/>
        <v>15</v>
      </c>
      <c r="K165" s="45">
        <f t="shared" si="170"/>
        <v>11</v>
      </c>
      <c r="L165" s="45">
        <f t="shared" si="170"/>
        <v>9</v>
      </c>
      <c r="M165" s="45">
        <f t="shared" si="170"/>
        <v>2</v>
      </c>
      <c r="N165" s="45">
        <f t="shared" si="170"/>
        <v>92</v>
      </c>
      <c r="O165" s="45">
        <f t="shared" si="170"/>
        <v>340</v>
      </c>
      <c r="P165" s="45">
        <f t="shared" si="170"/>
        <v>46</v>
      </c>
      <c r="Q165" s="45">
        <f t="shared" si="170"/>
        <v>121</v>
      </c>
      <c r="R165" s="45">
        <f t="shared" si="170"/>
        <v>1</v>
      </c>
      <c r="S165" s="45">
        <f t="shared" si="170"/>
        <v>1</v>
      </c>
      <c r="T165" s="45">
        <f t="shared" si="170"/>
        <v>9</v>
      </c>
      <c r="U165" s="45">
        <f t="shared" si="170"/>
        <v>5</v>
      </c>
      <c r="V165" s="45">
        <f t="shared" si="170"/>
        <v>5</v>
      </c>
      <c r="W165" s="45">
        <f t="shared" si="170"/>
        <v>1</v>
      </c>
      <c r="X165" s="45">
        <f t="shared" si="170"/>
        <v>1</v>
      </c>
      <c r="Y165" s="45">
        <f t="shared" si="170"/>
        <v>1</v>
      </c>
      <c r="Z165" s="45">
        <f t="shared" si="170"/>
        <v>1</v>
      </c>
      <c r="AA165" s="45">
        <f t="shared" si="170"/>
        <v>0</v>
      </c>
      <c r="AB165" s="45">
        <f t="shared" si="170"/>
        <v>1</v>
      </c>
      <c r="AC165" s="45">
        <f t="shared" si="170"/>
        <v>0</v>
      </c>
      <c r="AD165" s="45">
        <f t="shared" si="170"/>
        <v>0</v>
      </c>
      <c r="AE165" s="45">
        <f t="shared" si="170"/>
        <v>0</v>
      </c>
      <c r="AF165" s="45">
        <f t="shared" si="136"/>
        <v>193</v>
      </c>
      <c r="AG165" s="45">
        <f t="shared" si="137"/>
        <v>498</v>
      </c>
      <c r="AH165" s="45">
        <f t="shared" si="138"/>
        <v>691</v>
      </c>
      <c r="AO165" s="3"/>
      <c r="AP165" s="3"/>
    </row>
    <row r="166" spans="1:42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O166" s="3"/>
      <c r="AP166" s="3"/>
    </row>
    <row r="167" spans="1:42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O167" s="3"/>
      <c r="AP167" s="3"/>
    </row>
    <row r="168" spans="1:42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O168" s="3"/>
      <c r="AP168" s="3"/>
    </row>
    <row r="169" spans="1:42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O169" s="3"/>
      <c r="AP169" s="3"/>
    </row>
    <row r="170" spans="1:42" ht="23.25" customHeight="1">
      <c r="A170" s="85" t="s">
        <v>164</v>
      </c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O170" s="3"/>
      <c r="AP170" s="3"/>
    </row>
    <row r="171" spans="1:42" ht="26.25" customHeight="1">
      <c r="A171" s="84" t="s">
        <v>0</v>
      </c>
      <c r="B171" s="84"/>
      <c r="C171" s="84" t="s">
        <v>1</v>
      </c>
      <c r="D171" s="82" t="s">
        <v>94</v>
      </c>
      <c r="E171" s="82"/>
      <c r="F171" s="82" t="s">
        <v>95</v>
      </c>
      <c r="G171" s="82"/>
      <c r="H171" s="82" t="s">
        <v>96</v>
      </c>
      <c r="I171" s="82"/>
      <c r="J171" s="82" t="s">
        <v>97</v>
      </c>
      <c r="K171" s="82"/>
      <c r="L171" s="82" t="s">
        <v>98</v>
      </c>
      <c r="M171" s="82"/>
      <c r="N171" s="82" t="s">
        <v>99</v>
      </c>
      <c r="O171" s="82"/>
      <c r="P171" s="82" t="s">
        <v>63</v>
      </c>
      <c r="Q171" s="82"/>
      <c r="R171" s="82" t="s">
        <v>100</v>
      </c>
      <c r="S171" s="82"/>
      <c r="T171" s="82" t="s">
        <v>101</v>
      </c>
      <c r="U171" s="82"/>
      <c r="V171" s="82" t="s">
        <v>102</v>
      </c>
      <c r="W171" s="82"/>
      <c r="X171" s="82" t="s">
        <v>103</v>
      </c>
      <c r="Y171" s="82"/>
      <c r="Z171" s="82" t="s">
        <v>104</v>
      </c>
      <c r="AA171" s="82"/>
      <c r="AB171" s="82" t="s">
        <v>105</v>
      </c>
      <c r="AC171" s="82"/>
      <c r="AD171" s="82" t="s">
        <v>106</v>
      </c>
      <c r="AE171" s="82"/>
      <c r="AF171" s="88" t="s">
        <v>107</v>
      </c>
      <c r="AG171" s="88"/>
      <c r="AH171" s="88"/>
      <c r="AL171" s="3"/>
      <c r="AM171" s="3"/>
      <c r="AN171" s="3"/>
      <c r="AO171" s="3"/>
      <c r="AP171" s="3"/>
    </row>
    <row r="172" spans="1:42" ht="23.25" customHeight="1">
      <c r="A172" s="84"/>
      <c r="B172" s="84"/>
      <c r="C172" s="88"/>
      <c r="D172" s="25" t="s">
        <v>108</v>
      </c>
      <c r="E172" s="25" t="s">
        <v>11</v>
      </c>
      <c r="F172" s="25" t="s">
        <v>108</v>
      </c>
      <c r="G172" s="25" t="s">
        <v>11</v>
      </c>
      <c r="H172" s="25" t="s">
        <v>108</v>
      </c>
      <c r="I172" s="25" t="s">
        <v>11</v>
      </c>
      <c r="J172" s="25" t="s">
        <v>108</v>
      </c>
      <c r="K172" s="25" t="s">
        <v>11</v>
      </c>
      <c r="L172" s="25" t="s">
        <v>108</v>
      </c>
      <c r="M172" s="25" t="s">
        <v>11</v>
      </c>
      <c r="N172" s="25" t="s">
        <v>108</v>
      </c>
      <c r="O172" s="25" t="s">
        <v>11</v>
      </c>
      <c r="P172" s="25" t="s">
        <v>108</v>
      </c>
      <c r="Q172" s="25" t="s">
        <v>11</v>
      </c>
      <c r="R172" s="25" t="s">
        <v>108</v>
      </c>
      <c r="S172" s="25" t="s">
        <v>11</v>
      </c>
      <c r="T172" s="25" t="s">
        <v>108</v>
      </c>
      <c r="U172" s="25" t="s">
        <v>11</v>
      </c>
      <c r="V172" s="25" t="s">
        <v>108</v>
      </c>
      <c r="W172" s="25" t="s">
        <v>11</v>
      </c>
      <c r="X172" s="25" t="s">
        <v>108</v>
      </c>
      <c r="Y172" s="25" t="s">
        <v>11</v>
      </c>
      <c r="Z172" s="25" t="s">
        <v>108</v>
      </c>
      <c r="AA172" s="25" t="s">
        <v>11</v>
      </c>
      <c r="AB172" s="25" t="s">
        <v>108</v>
      </c>
      <c r="AC172" s="25" t="s">
        <v>11</v>
      </c>
      <c r="AD172" s="25" t="s">
        <v>108</v>
      </c>
      <c r="AE172" s="25" t="s">
        <v>11</v>
      </c>
      <c r="AF172" s="25" t="s">
        <v>108</v>
      </c>
      <c r="AG172" s="25" t="s">
        <v>11</v>
      </c>
      <c r="AH172" s="25" t="s">
        <v>109</v>
      </c>
      <c r="AJ172" s="3"/>
      <c r="AK172" s="3"/>
      <c r="AL172" s="3"/>
      <c r="AM172" s="3"/>
      <c r="AN172" s="3"/>
      <c r="AO172" s="3"/>
      <c r="AP172" s="3"/>
    </row>
    <row r="173" spans="1:42" ht="26.25" customHeight="1">
      <c r="A173" s="85" t="s">
        <v>12</v>
      </c>
      <c r="B173" s="101"/>
      <c r="C173" s="23" t="s">
        <v>13</v>
      </c>
      <c r="D173" s="28">
        <v>0</v>
      </c>
      <c r="E173" s="28">
        <v>0</v>
      </c>
      <c r="F173" s="28">
        <v>2</v>
      </c>
      <c r="G173" s="28">
        <v>0</v>
      </c>
      <c r="H173" s="28">
        <v>2</v>
      </c>
      <c r="I173" s="28">
        <v>4</v>
      </c>
      <c r="J173" s="28">
        <v>6</v>
      </c>
      <c r="K173" s="28">
        <v>3</v>
      </c>
      <c r="L173" s="28">
        <v>2</v>
      </c>
      <c r="M173" s="28">
        <v>0</v>
      </c>
      <c r="N173" s="28">
        <v>14</v>
      </c>
      <c r="O173" s="28">
        <v>18</v>
      </c>
      <c r="P173" s="28">
        <v>12</v>
      </c>
      <c r="Q173" s="28">
        <v>11</v>
      </c>
      <c r="R173" s="28">
        <v>0</v>
      </c>
      <c r="S173" s="28">
        <v>0</v>
      </c>
      <c r="T173" s="28">
        <v>3</v>
      </c>
      <c r="U173" s="28">
        <v>0</v>
      </c>
      <c r="V173" s="28">
        <v>2</v>
      </c>
      <c r="W173" s="28">
        <v>0</v>
      </c>
      <c r="X173" s="28">
        <v>1</v>
      </c>
      <c r="Y173" s="28">
        <v>0</v>
      </c>
      <c r="Z173" s="28">
        <v>1</v>
      </c>
      <c r="AA173" s="28">
        <v>0</v>
      </c>
      <c r="AB173" s="28">
        <v>0</v>
      </c>
      <c r="AC173" s="28">
        <v>0</v>
      </c>
      <c r="AD173" s="28">
        <v>0</v>
      </c>
      <c r="AE173" s="28">
        <v>0</v>
      </c>
      <c r="AF173" s="45">
        <f aca="true" t="shared" si="171" ref="AF173">AD173+AB173+Z173+X173+V173+T173+R173+P173+N173+L173+J173+H173+F173+D173</f>
        <v>45</v>
      </c>
      <c r="AG173" s="45">
        <f aca="true" t="shared" si="172" ref="AG173">AE173+AC173+AA173+Y173+W173+U173+S173+Q173+O173+M173+K173+I173+G173+E173</f>
        <v>36</v>
      </c>
      <c r="AH173" s="45">
        <f aca="true" t="shared" si="173" ref="AH173">AG173+AF173</f>
        <v>81</v>
      </c>
      <c r="AJ173" s="3"/>
      <c r="AK173" s="3"/>
      <c r="AO173" s="3"/>
      <c r="AP173" s="3"/>
    </row>
    <row r="174" spans="1:42" ht="15">
      <c r="A174" s="101"/>
      <c r="B174" s="101"/>
      <c r="C174" s="23" t="s">
        <v>14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  <c r="AE174" s="28">
        <v>0</v>
      </c>
      <c r="AF174" s="45">
        <f aca="true" t="shared" si="174" ref="AF174:AF237">AD174+AB174+Z174+X174+V174+T174+R174+P174+N174+L174+J174+H174+F174+D174</f>
        <v>0</v>
      </c>
      <c r="AG174" s="45">
        <f aca="true" t="shared" si="175" ref="AG174:AG237">AE174+AC174+AA174+Y174+W174+U174+S174+Q174+O174+M174+K174+I174+G174+E174</f>
        <v>0</v>
      </c>
      <c r="AH174" s="45">
        <f aca="true" t="shared" si="176" ref="AH174:AH237">AG174+AF174</f>
        <v>0</v>
      </c>
      <c r="AO174" s="3"/>
      <c r="AP174" s="3"/>
    </row>
    <row r="175" spans="1:42" ht="15">
      <c r="A175" s="91" t="s">
        <v>15</v>
      </c>
      <c r="B175" s="101" t="s">
        <v>16</v>
      </c>
      <c r="C175" s="23" t="s">
        <v>13</v>
      </c>
      <c r="D175" s="28">
        <v>0</v>
      </c>
      <c r="E175" s="28">
        <v>0</v>
      </c>
      <c r="F175" s="28">
        <v>0</v>
      </c>
      <c r="G175" s="28">
        <v>0</v>
      </c>
      <c r="H175" s="28">
        <v>1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28">
        <v>0</v>
      </c>
      <c r="AE175" s="28">
        <v>0</v>
      </c>
      <c r="AF175" s="45">
        <f t="shared" si="174"/>
        <v>1</v>
      </c>
      <c r="AG175" s="45">
        <f t="shared" si="175"/>
        <v>0</v>
      </c>
      <c r="AH175" s="45">
        <f t="shared" si="176"/>
        <v>1</v>
      </c>
      <c r="AO175" s="3"/>
      <c r="AP175" s="3"/>
    </row>
    <row r="176" spans="1:42" ht="15">
      <c r="A176" s="91"/>
      <c r="B176" s="101"/>
      <c r="C176" s="23" t="s">
        <v>14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  <c r="AE176" s="28">
        <v>0</v>
      </c>
      <c r="AF176" s="45">
        <f t="shared" si="174"/>
        <v>0</v>
      </c>
      <c r="AG176" s="45">
        <f t="shared" si="175"/>
        <v>0</v>
      </c>
      <c r="AH176" s="45">
        <f t="shared" si="176"/>
        <v>0</v>
      </c>
      <c r="AO176" s="3"/>
      <c r="AP176" s="3"/>
    </row>
    <row r="177" spans="1:42" ht="15">
      <c r="A177" s="91"/>
      <c r="B177" s="101" t="s">
        <v>17</v>
      </c>
      <c r="C177" s="23" t="s">
        <v>13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1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  <c r="AE177" s="28">
        <v>0</v>
      </c>
      <c r="AF177" s="45">
        <f t="shared" si="174"/>
        <v>0</v>
      </c>
      <c r="AG177" s="45">
        <f t="shared" si="175"/>
        <v>1</v>
      </c>
      <c r="AH177" s="45">
        <f t="shared" si="176"/>
        <v>1</v>
      </c>
      <c r="AO177" s="3"/>
      <c r="AP177" s="3"/>
    </row>
    <row r="178" spans="1:42" ht="15">
      <c r="A178" s="91"/>
      <c r="B178" s="101"/>
      <c r="C178" s="23" t="s">
        <v>14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  <c r="AE178" s="28">
        <v>0</v>
      </c>
      <c r="AF178" s="45">
        <f t="shared" si="174"/>
        <v>0</v>
      </c>
      <c r="AG178" s="45">
        <f t="shared" si="175"/>
        <v>0</v>
      </c>
      <c r="AH178" s="45">
        <f t="shared" si="176"/>
        <v>0</v>
      </c>
      <c r="AO178" s="3"/>
      <c r="AP178" s="3"/>
    </row>
    <row r="179" spans="1:42" ht="15">
      <c r="A179" s="91"/>
      <c r="B179" s="101" t="s">
        <v>18</v>
      </c>
      <c r="C179" s="23" t="s">
        <v>13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28">
        <v>0</v>
      </c>
      <c r="AE179" s="28">
        <v>0</v>
      </c>
      <c r="AF179" s="45">
        <f t="shared" si="174"/>
        <v>0</v>
      </c>
      <c r="AG179" s="45">
        <f t="shared" si="175"/>
        <v>0</v>
      </c>
      <c r="AH179" s="45">
        <f t="shared" si="176"/>
        <v>0</v>
      </c>
      <c r="AO179" s="3"/>
      <c r="AP179" s="3"/>
    </row>
    <row r="180" spans="1:42" ht="15">
      <c r="A180" s="91"/>
      <c r="B180" s="101"/>
      <c r="C180" s="23" t="s">
        <v>14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  <c r="AE180" s="28">
        <v>0</v>
      </c>
      <c r="AF180" s="45">
        <f t="shared" si="174"/>
        <v>0</v>
      </c>
      <c r="AG180" s="45">
        <f t="shared" si="175"/>
        <v>0</v>
      </c>
      <c r="AH180" s="45">
        <f t="shared" si="176"/>
        <v>0</v>
      </c>
      <c r="AO180" s="3"/>
      <c r="AP180" s="3"/>
    </row>
    <row r="181" spans="1:42" ht="15">
      <c r="A181" s="91"/>
      <c r="B181" s="101" t="s">
        <v>19</v>
      </c>
      <c r="C181" s="23" t="s">
        <v>13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28">
        <v>0</v>
      </c>
      <c r="AE181" s="28">
        <v>0</v>
      </c>
      <c r="AF181" s="45">
        <f t="shared" si="174"/>
        <v>0</v>
      </c>
      <c r="AG181" s="45">
        <f t="shared" si="175"/>
        <v>0</v>
      </c>
      <c r="AH181" s="45">
        <f t="shared" si="176"/>
        <v>0</v>
      </c>
      <c r="AO181" s="3"/>
      <c r="AP181" s="3"/>
    </row>
    <row r="182" spans="1:42" ht="15">
      <c r="A182" s="91"/>
      <c r="B182" s="101"/>
      <c r="C182" s="23" t="s">
        <v>14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0</v>
      </c>
      <c r="AC182" s="28">
        <v>0</v>
      </c>
      <c r="AD182" s="28">
        <v>0</v>
      </c>
      <c r="AE182" s="28">
        <v>0</v>
      </c>
      <c r="AF182" s="45">
        <f t="shared" si="174"/>
        <v>0</v>
      </c>
      <c r="AG182" s="45">
        <f t="shared" si="175"/>
        <v>0</v>
      </c>
      <c r="AH182" s="45">
        <f t="shared" si="176"/>
        <v>0</v>
      </c>
      <c r="AO182" s="3"/>
      <c r="AP182" s="3"/>
    </row>
    <row r="183" spans="1:42" ht="15">
      <c r="A183" s="91"/>
      <c r="B183" s="90" t="s">
        <v>20</v>
      </c>
      <c r="C183" s="21" t="s">
        <v>13</v>
      </c>
      <c r="D183" s="27">
        <f>D181+D179+D177+D175</f>
        <v>0</v>
      </c>
      <c r="E183" s="27">
        <f aca="true" t="shared" si="177" ref="E183:AE183">E181+E179+E177+E175</f>
        <v>0</v>
      </c>
      <c r="F183" s="27">
        <f t="shared" si="177"/>
        <v>0</v>
      </c>
      <c r="G183" s="27">
        <f t="shared" si="177"/>
        <v>0</v>
      </c>
      <c r="H183" s="27">
        <f t="shared" si="177"/>
        <v>1</v>
      </c>
      <c r="I183" s="27">
        <f t="shared" si="177"/>
        <v>0</v>
      </c>
      <c r="J183" s="27">
        <f t="shared" si="177"/>
        <v>0</v>
      </c>
      <c r="K183" s="27">
        <f t="shared" si="177"/>
        <v>0</v>
      </c>
      <c r="L183" s="27">
        <f t="shared" si="177"/>
        <v>0</v>
      </c>
      <c r="M183" s="27">
        <f t="shared" si="177"/>
        <v>0</v>
      </c>
      <c r="N183" s="27">
        <f t="shared" si="177"/>
        <v>0</v>
      </c>
      <c r="O183" s="27">
        <f t="shared" si="177"/>
        <v>0</v>
      </c>
      <c r="P183" s="27">
        <f t="shared" si="177"/>
        <v>0</v>
      </c>
      <c r="Q183" s="27">
        <f t="shared" si="177"/>
        <v>1</v>
      </c>
      <c r="R183" s="27">
        <f t="shared" si="177"/>
        <v>0</v>
      </c>
      <c r="S183" s="27">
        <f t="shared" si="177"/>
        <v>0</v>
      </c>
      <c r="T183" s="27">
        <f t="shared" si="177"/>
        <v>0</v>
      </c>
      <c r="U183" s="27">
        <f t="shared" si="177"/>
        <v>0</v>
      </c>
      <c r="V183" s="27">
        <f t="shared" si="177"/>
        <v>0</v>
      </c>
      <c r="W183" s="27">
        <f t="shared" si="177"/>
        <v>0</v>
      </c>
      <c r="X183" s="27">
        <f t="shared" si="177"/>
        <v>0</v>
      </c>
      <c r="Y183" s="27">
        <f t="shared" si="177"/>
        <v>0</v>
      </c>
      <c r="Z183" s="27">
        <f t="shared" si="177"/>
        <v>0</v>
      </c>
      <c r="AA183" s="27">
        <f t="shared" si="177"/>
        <v>0</v>
      </c>
      <c r="AB183" s="27">
        <f t="shared" si="177"/>
        <v>0</v>
      </c>
      <c r="AC183" s="27">
        <f t="shared" si="177"/>
        <v>0</v>
      </c>
      <c r="AD183" s="27">
        <f t="shared" si="177"/>
        <v>0</v>
      </c>
      <c r="AE183" s="27">
        <f t="shared" si="177"/>
        <v>0</v>
      </c>
      <c r="AF183" s="45">
        <f t="shared" si="174"/>
        <v>1</v>
      </c>
      <c r="AG183" s="45">
        <f t="shared" si="175"/>
        <v>1</v>
      </c>
      <c r="AH183" s="45">
        <f t="shared" si="176"/>
        <v>2</v>
      </c>
      <c r="AO183" s="3"/>
      <c r="AP183" s="3"/>
    </row>
    <row r="184" spans="1:42" ht="15">
      <c r="A184" s="91"/>
      <c r="B184" s="90"/>
      <c r="C184" s="21" t="s">
        <v>14</v>
      </c>
      <c r="D184" s="27">
        <f>D182+D180+D178+D176</f>
        <v>0</v>
      </c>
      <c r="E184" s="27">
        <f aca="true" t="shared" si="178" ref="E184:AE184">E182+E180+E178+E176</f>
        <v>0</v>
      </c>
      <c r="F184" s="27">
        <f t="shared" si="178"/>
        <v>0</v>
      </c>
      <c r="G184" s="27">
        <f t="shared" si="178"/>
        <v>0</v>
      </c>
      <c r="H184" s="27">
        <f t="shared" si="178"/>
        <v>0</v>
      </c>
      <c r="I184" s="27">
        <f t="shared" si="178"/>
        <v>0</v>
      </c>
      <c r="J184" s="27">
        <f t="shared" si="178"/>
        <v>0</v>
      </c>
      <c r="K184" s="27">
        <f t="shared" si="178"/>
        <v>0</v>
      </c>
      <c r="L184" s="27">
        <f t="shared" si="178"/>
        <v>0</v>
      </c>
      <c r="M184" s="27">
        <f t="shared" si="178"/>
        <v>0</v>
      </c>
      <c r="N184" s="27">
        <f t="shared" si="178"/>
        <v>0</v>
      </c>
      <c r="O184" s="27">
        <f t="shared" si="178"/>
        <v>0</v>
      </c>
      <c r="P184" s="27">
        <f t="shared" si="178"/>
        <v>0</v>
      </c>
      <c r="Q184" s="27">
        <f t="shared" si="178"/>
        <v>0</v>
      </c>
      <c r="R184" s="27">
        <f t="shared" si="178"/>
        <v>0</v>
      </c>
      <c r="S184" s="27">
        <f t="shared" si="178"/>
        <v>0</v>
      </c>
      <c r="T184" s="27">
        <f t="shared" si="178"/>
        <v>0</v>
      </c>
      <c r="U184" s="27">
        <f t="shared" si="178"/>
        <v>0</v>
      </c>
      <c r="V184" s="27">
        <f t="shared" si="178"/>
        <v>0</v>
      </c>
      <c r="W184" s="27">
        <f t="shared" si="178"/>
        <v>0</v>
      </c>
      <c r="X184" s="27">
        <f t="shared" si="178"/>
        <v>0</v>
      </c>
      <c r="Y184" s="27">
        <f t="shared" si="178"/>
        <v>0</v>
      </c>
      <c r="Z184" s="27">
        <f t="shared" si="178"/>
        <v>0</v>
      </c>
      <c r="AA184" s="27">
        <f t="shared" si="178"/>
        <v>0</v>
      </c>
      <c r="AB184" s="27">
        <f t="shared" si="178"/>
        <v>0</v>
      </c>
      <c r="AC184" s="27">
        <f t="shared" si="178"/>
        <v>0</v>
      </c>
      <c r="AD184" s="27">
        <f t="shared" si="178"/>
        <v>0</v>
      </c>
      <c r="AE184" s="27">
        <f t="shared" si="178"/>
        <v>0</v>
      </c>
      <c r="AF184" s="45">
        <f t="shared" si="174"/>
        <v>0</v>
      </c>
      <c r="AG184" s="45">
        <f t="shared" si="175"/>
        <v>0</v>
      </c>
      <c r="AH184" s="45">
        <f t="shared" si="176"/>
        <v>0</v>
      </c>
      <c r="AO184" s="3"/>
      <c r="AP184" s="3"/>
    </row>
    <row r="185" spans="1:42" ht="15">
      <c r="A185" s="101" t="s">
        <v>21</v>
      </c>
      <c r="B185" s="101"/>
      <c r="C185" s="23" t="s">
        <v>13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1</v>
      </c>
      <c r="L185" s="28">
        <v>0</v>
      </c>
      <c r="M185" s="28">
        <v>0</v>
      </c>
      <c r="N185" s="28">
        <v>0</v>
      </c>
      <c r="O185" s="28">
        <v>12</v>
      </c>
      <c r="P185" s="28">
        <v>0</v>
      </c>
      <c r="Q185" s="28">
        <v>1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28">
        <v>0</v>
      </c>
      <c r="AE185" s="28">
        <v>0</v>
      </c>
      <c r="AF185" s="45">
        <f t="shared" si="174"/>
        <v>0</v>
      </c>
      <c r="AG185" s="45">
        <f t="shared" si="175"/>
        <v>14</v>
      </c>
      <c r="AH185" s="45">
        <f t="shared" si="176"/>
        <v>14</v>
      </c>
      <c r="AO185" s="3"/>
      <c r="AP185" s="3"/>
    </row>
    <row r="186" spans="1:42" ht="15">
      <c r="A186" s="101"/>
      <c r="B186" s="101"/>
      <c r="C186" s="23" t="s">
        <v>14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  <c r="AE186" s="28">
        <v>0</v>
      </c>
      <c r="AF186" s="45">
        <f t="shared" si="174"/>
        <v>0</v>
      </c>
      <c r="AG186" s="45">
        <f t="shared" si="175"/>
        <v>0</v>
      </c>
      <c r="AH186" s="45">
        <f t="shared" si="176"/>
        <v>0</v>
      </c>
      <c r="AO186" s="3"/>
      <c r="AP186" s="3"/>
    </row>
    <row r="187" spans="1:42" ht="15">
      <c r="A187" s="98" t="s">
        <v>49</v>
      </c>
      <c r="B187" s="101" t="s">
        <v>50</v>
      </c>
      <c r="C187" s="23" t="s">
        <v>13</v>
      </c>
      <c r="D187" s="28">
        <v>1</v>
      </c>
      <c r="E187" s="28">
        <v>1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1</v>
      </c>
      <c r="N187" s="28">
        <v>1</v>
      </c>
      <c r="O187" s="28">
        <v>4</v>
      </c>
      <c r="P187" s="28">
        <v>0</v>
      </c>
      <c r="Q187" s="28">
        <v>1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28">
        <v>0</v>
      </c>
      <c r="AE187" s="28">
        <v>0</v>
      </c>
      <c r="AF187" s="45">
        <f t="shared" si="174"/>
        <v>2</v>
      </c>
      <c r="AG187" s="45">
        <f t="shared" si="175"/>
        <v>7</v>
      </c>
      <c r="AH187" s="45">
        <f t="shared" si="176"/>
        <v>9</v>
      </c>
      <c r="AO187" s="3"/>
      <c r="AP187" s="3"/>
    </row>
    <row r="188" spans="1:42" ht="15">
      <c r="A188" s="98"/>
      <c r="B188" s="101"/>
      <c r="C188" s="23" t="s">
        <v>14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1</v>
      </c>
      <c r="P188" s="28">
        <v>0</v>
      </c>
      <c r="Q188" s="28">
        <v>1</v>
      </c>
      <c r="R188" s="28">
        <v>0</v>
      </c>
      <c r="S188" s="28">
        <v>0</v>
      </c>
      <c r="T188" s="28">
        <v>0</v>
      </c>
      <c r="U188" s="28">
        <v>0</v>
      </c>
      <c r="V188" s="28">
        <v>1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  <c r="AC188" s="28">
        <v>0</v>
      </c>
      <c r="AD188" s="28">
        <v>0</v>
      </c>
      <c r="AE188" s="28">
        <v>0</v>
      </c>
      <c r="AF188" s="45">
        <f t="shared" si="174"/>
        <v>1</v>
      </c>
      <c r="AG188" s="45">
        <f t="shared" si="175"/>
        <v>2</v>
      </c>
      <c r="AH188" s="45">
        <f t="shared" si="176"/>
        <v>3</v>
      </c>
      <c r="AO188" s="3"/>
      <c r="AP188" s="3"/>
    </row>
    <row r="189" spans="1:42" ht="15">
      <c r="A189" s="98"/>
      <c r="B189" s="101" t="s">
        <v>51</v>
      </c>
      <c r="C189" s="23" t="s">
        <v>13</v>
      </c>
      <c r="D189" s="28">
        <v>1</v>
      </c>
      <c r="E189" s="28">
        <v>0</v>
      </c>
      <c r="F189" s="28">
        <v>0</v>
      </c>
      <c r="G189" s="28">
        <v>0</v>
      </c>
      <c r="H189" s="28">
        <v>1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1</v>
      </c>
      <c r="O189" s="28">
        <v>3</v>
      </c>
      <c r="P189" s="28">
        <v>2</v>
      </c>
      <c r="Q189" s="28">
        <v>1</v>
      </c>
      <c r="R189" s="28">
        <v>0</v>
      </c>
      <c r="S189" s="28">
        <v>0</v>
      </c>
      <c r="T189" s="28">
        <v>1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  <c r="AE189" s="28">
        <v>0</v>
      </c>
      <c r="AF189" s="45">
        <f t="shared" si="174"/>
        <v>6</v>
      </c>
      <c r="AG189" s="45">
        <f t="shared" si="175"/>
        <v>4</v>
      </c>
      <c r="AH189" s="45">
        <f t="shared" si="176"/>
        <v>10</v>
      </c>
      <c r="AO189" s="3"/>
      <c r="AP189" s="3"/>
    </row>
    <row r="190" spans="1:42" ht="15">
      <c r="A190" s="98"/>
      <c r="B190" s="101"/>
      <c r="C190" s="23" t="s">
        <v>14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1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>
        <v>0</v>
      </c>
      <c r="Y190" s="28">
        <v>0</v>
      </c>
      <c r="Z190" s="28">
        <v>0</v>
      </c>
      <c r="AA190" s="28">
        <v>0</v>
      </c>
      <c r="AB190" s="28">
        <v>0</v>
      </c>
      <c r="AC190" s="28">
        <v>0</v>
      </c>
      <c r="AD190" s="28">
        <v>0</v>
      </c>
      <c r="AE190" s="28">
        <v>0</v>
      </c>
      <c r="AF190" s="45">
        <f t="shared" si="174"/>
        <v>1</v>
      </c>
      <c r="AG190" s="45">
        <f t="shared" si="175"/>
        <v>0</v>
      </c>
      <c r="AH190" s="45">
        <f t="shared" si="176"/>
        <v>1</v>
      </c>
      <c r="AO190" s="3"/>
      <c r="AP190" s="3"/>
    </row>
    <row r="191" spans="1:42" ht="26.25" customHeight="1">
      <c r="A191" s="98"/>
      <c r="B191" s="101" t="s">
        <v>52</v>
      </c>
      <c r="C191" s="23" t="s">
        <v>13</v>
      </c>
      <c r="D191" s="28">
        <v>0</v>
      </c>
      <c r="E191" s="28">
        <v>2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1</v>
      </c>
      <c r="O191" s="28">
        <v>4</v>
      </c>
      <c r="P191" s="28">
        <v>0</v>
      </c>
      <c r="Q191" s="28">
        <v>1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28">
        <v>0</v>
      </c>
      <c r="AE191" s="28">
        <v>0</v>
      </c>
      <c r="AF191" s="45">
        <f t="shared" si="174"/>
        <v>1</v>
      </c>
      <c r="AG191" s="45">
        <f t="shared" si="175"/>
        <v>7</v>
      </c>
      <c r="AH191" s="45">
        <f t="shared" si="176"/>
        <v>8</v>
      </c>
      <c r="AO191" s="3"/>
      <c r="AP191" s="3"/>
    </row>
    <row r="192" spans="1:42" ht="15">
      <c r="A192" s="98"/>
      <c r="B192" s="101"/>
      <c r="C192" s="23" t="s">
        <v>14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1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  <c r="AE192" s="28">
        <v>0</v>
      </c>
      <c r="AF192" s="45">
        <f t="shared" si="174"/>
        <v>1</v>
      </c>
      <c r="AG192" s="45">
        <f t="shared" si="175"/>
        <v>0</v>
      </c>
      <c r="AH192" s="45">
        <f t="shared" si="176"/>
        <v>1</v>
      </c>
      <c r="AO192" s="3"/>
      <c r="AP192" s="3"/>
    </row>
    <row r="193" spans="1:42" ht="15">
      <c r="A193" s="98"/>
      <c r="B193" s="101" t="s">
        <v>53</v>
      </c>
      <c r="C193" s="23" t="s">
        <v>13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1</v>
      </c>
      <c r="K193" s="28">
        <v>0</v>
      </c>
      <c r="L193" s="28">
        <v>0</v>
      </c>
      <c r="M193" s="28">
        <v>0</v>
      </c>
      <c r="N193" s="28">
        <v>0</v>
      </c>
      <c r="O193" s="28">
        <v>5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  <c r="AE193" s="28">
        <v>0</v>
      </c>
      <c r="AF193" s="45">
        <f t="shared" si="174"/>
        <v>1</v>
      </c>
      <c r="AG193" s="45">
        <f t="shared" si="175"/>
        <v>5</v>
      </c>
      <c r="AH193" s="45">
        <f t="shared" si="176"/>
        <v>6</v>
      </c>
      <c r="AO193" s="3"/>
      <c r="AP193" s="3"/>
    </row>
    <row r="194" spans="1:42" ht="15">
      <c r="A194" s="98"/>
      <c r="B194" s="101"/>
      <c r="C194" s="23" t="s">
        <v>14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1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1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28">
        <v>0</v>
      </c>
      <c r="AA194" s="28">
        <v>0</v>
      </c>
      <c r="AB194" s="28">
        <v>0</v>
      </c>
      <c r="AC194" s="28">
        <v>0</v>
      </c>
      <c r="AD194" s="28">
        <v>0</v>
      </c>
      <c r="AE194" s="28">
        <v>0</v>
      </c>
      <c r="AF194" s="45">
        <f t="shared" si="174"/>
        <v>1</v>
      </c>
      <c r="AG194" s="45">
        <f t="shared" si="175"/>
        <v>1</v>
      </c>
      <c r="AH194" s="45">
        <f t="shared" si="176"/>
        <v>2</v>
      </c>
      <c r="AO194" s="3"/>
      <c r="AP194" s="3"/>
    </row>
    <row r="195" spans="1:42" ht="15">
      <c r="A195" s="98"/>
      <c r="B195" s="101" t="s">
        <v>54</v>
      </c>
      <c r="C195" s="23" t="s">
        <v>13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1</v>
      </c>
      <c r="N195" s="28">
        <v>0</v>
      </c>
      <c r="O195" s="28">
        <v>2</v>
      </c>
      <c r="P195" s="28">
        <v>0</v>
      </c>
      <c r="Q195" s="28">
        <v>1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28">
        <v>0</v>
      </c>
      <c r="AE195" s="28">
        <v>0</v>
      </c>
      <c r="AF195" s="45">
        <f t="shared" si="174"/>
        <v>0</v>
      </c>
      <c r="AG195" s="45">
        <f t="shared" si="175"/>
        <v>4</v>
      </c>
      <c r="AH195" s="45">
        <f t="shared" si="176"/>
        <v>4</v>
      </c>
      <c r="AO195" s="3"/>
      <c r="AP195" s="3"/>
    </row>
    <row r="196" spans="1:42" ht="15">
      <c r="A196" s="98"/>
      <c r="B196" s="101"/>
      <c r="C196" s="23" t="s">
        <v>14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1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8">
        <v>0</v>
      </c>
      <c r="Z196" s="28">
        <v>0</v>
      </c>
      <c r="AA196" s="28">
        <v>0</v>
      </c>
      <c r="AB196" s="28">
        <v>0</v>
      </c>
      <c r="AC196" s="28">
        <v>0</v>
      </c>
      <c r="AD196" s="28">
        <v>0</v>
      </c>
      <c r="AE196" s="28">
        <v>0</v>
      </c>
      <c r="AF196" s="45">
        <f t="shared" si="174"/>
        <v>0</v>
      </c>
      <c r="AG196" s="45">
        <f t="shared" si="175"/>
        <v>1</v>
      </c>
      <c r="AH196" s="45">
        <f t="shared" si="176"/>
        <v>1</v>
      </c>
      <c r="AO196" s="3"/>
      <c r="AP196" s="3"/>
    </row>
    <row r="197" spans="1:42" ht="15">
      <c r="A197" s="98"/>
      <c r="B197" s="101" t="s">
        <v>55</v>
      </c>
      <c r="C197" s="23" t="s">
        <v>13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8">
        <v>1</v>
      </c>
      <c r="J197" s="28">
        <v>1</v>
      </c>
      <c r="K197" s="28">
        <v>0</v>
      </c>
      <c r="L197" s="28">
        <v>0</v>
      </c>
      <c r="M197" s="28">
        <v>0</v>
      </c>
      <c r="N197" s="28">
        <v>0</v>
      </c>
      <c r="O197" s="28">
        <v>1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>
        <v>0</v>
      </c>
      <c r="V197" s="28">
        <v>0</v>
      </c>
      <c r="W197" s="28">
        <v>0</v>
      </c>
      <c r="X197" s="28">
        <v>0</v>
      </c>
      <c r="Y197" s="28">
        <v>0</v>
      </c>
      <c r="Z197" s="28">
        <v>0</v>
      </c>
      <c r="AA197" s="28">
        <v>0</v>
      </c>
      <c r="AB197" s="28">
        <v>0</v>
      </c>
      <c r="AC197" s="28">
        <v>0</v>
      </c>
      <c r="AD197" s="28">
        <v>0</v>
      </c>
      <c r="AE197" s="28">
        <v>0</v>
      </c>
      <c r="AF197" s="45">
        <f t="shared" si="174"/>
        <v>1</v>
      </c>
      <c r="AG197" s="45">
        <f t="shared" si="175"/>
        <v>2</v>
      </c>
      <c r="AH197" s="45">
        <f t="shared" si="176"/>
        <v>3</v>
      </c>
      <c r="AO197" s="3"/>
      <c r="AP197" s="3"/>
    </row>
    <row r="198" spans="1:42" ht="15">
      <c r="A198" s="98"/>
      <c r="B198" s="101"/>
      <c r="C198" s="23" t="s">
        <v>14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0</v>
      </c>
      <c r="AA198" s="28">
        <v>0</v>
      </c>
      <c r="AB198" s="28">
        <v>0</v>
      </c>
      <c r="AC198" s="28">
        <v>0</v>
      </c>
      <c r="AD198" s="28">
        <v>0</v>
      </c>
      <c r="AE198" s="28">
        <v>0</v>
      </c>
      <c r="AF198" s="45">
        <f t="shared" si="174"/>
        <v>0</v>
      </c>
      <c r="AG198" s="45">
        <f t="shared" si="175"/>
        <v>0</v>
      </c>
      <c r="AH198" s="45">
        <f t="shared" si="176"/>
        <v>0</v>
      </c>
      <c r="AO198" s="3"/>
      <c r="AP198" s="3"/>
    </row>
    <row r="199" spans="1:42" ht="15">
      <c r="A199" s="98"/>
      <c r="B199" s="101" t="s">
        <v>56</v>
      </c>
      <c r="C199" s="23" t="s">
        <v>13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2</v>
      </c>
      <c r="O199" s="28">
        <v>1</v>
      </c>
      <c r="P199" s="28">
        <v>2</v>
      </c>
      <c r="Q199" s="28">
        <v>1</v>
      </c>
      <c r="R199" s="28">
        <v>0</v>
      </c>
      <c r="S199" s="28">
        <v>0</v>
      </c>
      <c r="T199" s="28">
        <v>0</v>
      </c>
      <c r="U199" s="28">
        <v>0</v>
      </c>
      <c r="V199" s="28">
        <v>0</v>
      </c>
      <c r="W199" s="28">
        <v>0</v>
      </c>
      <c r="X199" s="28">
        <v>0</v>
      </c>
      <c r="Y199" s="28">
        <v>0</v>
      </c>
      <c r="Z199" s="28">
        <v>0</v>
      </c>
      <c r="AA199" s="28">
        <v>0</v>
      </c>
      <c r="AB199" s="28">
        <v>0</v>
      </c>
      <c r="AC199" s="28">
        <v>0</v>
      </c>
      <c r="AD199" s="28">
        <v>0</v>
      </c>
      <c r="AE199" s="28">
        <v>0</v>
      </c>
      <c r="AF199" s="45">
        <f t="shared" si="174"/>
        <v>4</v>
      </c>
      <c r="AG199" s="45">
        <f t="shared" si="175"/>
        <v>2</v>
      </c>
      <c r="AH199" s="45">
        <f t="shared" si="176"/>
        <v>6</v>
      </c>
      <c r="AO199" s="3"/>
      <c r="AP199" s="3"/>
    </row>
    <row r="200" spans="1:42" ht="15">
      <c r="A200" s="98"/>
      <c r="B200" s="101"/>
      <c r="C200" s="23" t="s">
        <v>14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28">
        <v>0</v>
      </c>
      <c r="Z200" s="28">
        <v>0</v>
      </c>
      <c r="AA200" s="28">
        <v>0</v>
      </c>
      <c r="AB200" s="28">
        <v>0</v>
      </c>
      <c r="AC200" s="28">
        <v>0</v>
      </c>
      <c r="AD200" s="28">
        <v>0</v>
      </c>
      <c r="AE200" s="28">
        <v>0</v>
      </c>
      <c r="AF200" s="45">
        <f t="shared" si="174"/>
        <v>0</v>
      </c>
      <c r="AG200" s="45">
        <f t="shared" si="175"/>
        <v>0</v>
      </c>
      <c r="AH200" s="45">
        <f t="shared" si="176"/>
        <v>0</v>
      </c>
      <c r="AO200" s="3"/>
      <c r="AP200" s="3"/>
    </row>
    <row r="201" spans="1:42" ht="26.25" customHeight="1">
      <c r="A201" s="98"/>
      <c r="B201" s="95" t="s">
        <v>48</v>
      </c>
      <c r="C201" s="21" t="s">
        <v>13</v>
      </c>
      <c r="D201" s="27">
        <f>D199+D197+D195+D193+D191+D189+D187</f>
        <v>2</v>
      </c>
      <c r="E201" s="27">
        <f aca="true" t="shared" si="179" ref="E201:AE201">E199+E197+E195+E193+E191+E189+E187</f>
        <v>3</v>
      </c>
      <c r="F201" s="27">
        <f t="shared" si="179"/>
        <v>0</v>
      </c>
      <c r="G201" s="27">
        <f t="shared" si="179"/>
        <v>0</v>
      </c>
      <c r="H201" s="27">
        <f t="shared" si="179"/>
        <v>1</v>
      </c>
      <c r="I201" s="27">
        <f t="shared" si="179"/>
        <v>1</v>
      </c>
      <c r="J201" s="27">
        <f t="shared" si="179"/>
        <v>2</v>
      </c>
      <c r="K201" s="27">
        <f t="shared" si="179"/>
        <v>0</v>
      </c>
      <c r="L201" s="27">
        <f t="shared" si="179"/>
        <v>0</v>
      </c>
      <c r="M201" s="27">
        <f t="shared" si="179"/>
        <v>2</v>
      </c>
      <c r="N201" s="27">
        <f t="shared" si="179"/>
        <v>5</v>
      </c>
      <c r="O201" s="27">
        <f t="shared" si="179"/>
        <v>20</v>
      </c>
      <c r="P201" s="27">
        <f t="shared" si="179"/>
        <v>4</v>
      </c>
      <c r="Q201" s="27">
        <f t="shared" si="179"/>
        <v>5</v>
      </c>
      <c r="R201" s="27">
        <f t="shared" si="179"/>
        <v>0</v>
      </c>
      <c r="S201" s="27">
        <f t="shared" si="179"/>
        <v>0</v>
      </c>
      <c r="T201" s="27">
        <f t="shared" si="179"/>
        <v>1</v>
      </c>
      <c r="U201" s="27">
        <f t="shared" si="179"/>
        <v>0</v>
      </c>
      <c r="V201" s="27">
        <f t="shared" si="179"/>
        <v>0</v>
      </c>
      <c r="W201" s="27">
        <f t="shared" si="179"/>
        <v>0</v>
      </c>
      <c r="X201" s="27">
        <f t="shared" si="179"/>
        <v>0</v>
      </c>
      <c r="Y201" s="27">
        <f t="shared" si="179"/>
        <v>0</v>
      </c>
      <c r="Z201" s="27">
        <f t="shared" si="179"/>
        <v>0</v>
      </c>
      <c r="AA201" s="27">
        <f t="shared" si="179"/>
        <v>0</v>
      </c>
      <c r="AB201" s="27">
        <f t="shared" si="179"/>
        <v>0</v>
      </c>
      <c r="AC201" s="27">
        <f t="shared" si="179"/>
        <v>0</v>
      </c>
      <c r="AD201" s="27">
        <f t="shared" si="179"/>
        <v>0</v>
      </c>
      <c r="AE201" s="27">
        <f t="shared" si="179"/>
        <v>0</v>
      </c>
      <c r="AF201" s="45">
        <f t="shared" si="174"/>
        <v>15</v>
      </c>
      <c r="AG201" s="45">
        <f t="shared" si="175"/>
        <v>31</v>
      </c>
      <c r="AH201" s="45">
        <f t="shared" si="176"/>
        <v>46</v>
      </c>
      <c r="AO201" s="3"/>
      <c r="AP201" s="3"/>
    </row>
    <row r="202" spans="1:42" ht="15">
      <c r="A202" s="98"/>
      <c r="B202" s="95"/>
      <c r="C202" s="21" t="s">
        <v>14</v>
      </c>
      <c r="D202" s="27">
        <f>D200+D198+D196+D194+D192+D190+D188</f>
        <v>0</v>
      </c>
      <c r="E202" s="27">
        <f aca="true" t="shared" si="180" ref="E202:AE202">E200+E198+E196+E194+E192+E190+E188</f>
        <v>0</v>
      </c>
      <c r="F202" s="27">
        <f t="shared" si="180"/>
        <v>0</v>
      </c>
      <c r="G202" s="27">
        <f t="shared" si="180"/>
        <v>0</v>
      </c>
      <c r="H202" s="27">
        <f t="shared" si="180"/>
        <v>0</v>
      </c>
      <c r="I202" s="27">
        <f t="shared" si="180"/>
        <v>0</v>
      </c>
      <c r="J202" s="27">
        <f t="shared" si="180"/>
        <v>0</v>
      </c>
      <c r="K202" s="27">
        <f t="shared" si="180"/>
        <v>0</v>
      </c>
      <c r="L202" s="27">
        <f t="shared" si="180"/>
        <v>2</v>
      </c>
      <c r="M202" s="27">
        <f t="shared" si="180"/>
        <v>0</v>
      </c>
      <c r="N202" s="27">
        <f t="shared" si="180"/>
        <v>1</v>
      </c>
      <c r="O202" s="27">
        <f t="shared" si="180"/>
        <v>2</v>
      </c>
      <c r="P202" s="27">
        <f t="shared" si="180"/>
        <v>0</v>
      </c>
      <c r="Q202" s="27">
        <f t="shared" si="180"/>
        <v>1</v>
      </c>
      <c r="R202" s="27">
        <f t="shared" si="180"/>
        <v>0</v>
      </c>
      <c r="S202" s="27">
        <f t="shared" si="180"/>
        <v>1</v>
      </c>
      <c r="T202" s="27">
        <f t="shared" si="180"/>
        <v>0</v>
      </c>
      <c r="U202" s="27">
        <f t="shared" si="180"/>
        <v>0</v>
      </c>
      <c r="V202" s="27">
        <f t="shared" si="180"/>
        <v>1</v>
      </c>
      <c r="W202" s="27">
        <f t="shared" si="180"/>
        <v>0</v>
      </c>
      <c r="X202" s="27">
        <f t="shared" si="180"/>
        <v>0</v>
      </c>
      <c r="Y202" s="27">
        <f t="shared" si="180"/>
        <v>0</v>
      </c>
      <c r="Z202" s="27">
        <f t="shared" si="180"/>
        <v>0</v>
      </c>
      <c r="AA202" s="27">
        <f t="shared" si="180"/>
        <v>0</v>
      </c>
      <c r="AB202" s="27">
        <f t="shared" si="180"/>
        <v>0</v>
      </c>
      <c r="AC202" s="27">
        <f t="shared" si="180"/>
        <v>0</v>
      </c>
      <c r="AD202" s="27">
        <f t="shared" si="180"/>
        <v>0</v>
      </c>
      <c r="AE202" s="27">
        <f t="shared" si="180"/>
        <v>0</v>
      </c>
      <c r="AF202" s="45">
        <f t="shared" si="174"/>
        <v>4</v>
      </c>
      <c r="AG202" s="45">
        <f t="shared" si="175"/>
        <v>4</v>
      </c>
      <c r="AH202" s="45">
        <f t="shared" si="176"/>
        <v>8</v>
      </c>
      <c r="AO202" s="3"/>
      <c r="AP202" s="3"/>
    </row>
    <row r="203" spans="1:42" ht="26.25" customHeight="1">
      <c r="A203" s="98" t="s">
        <v>22</v>
      </c>
      <c r="B203" s="89" t="s">
        <v>23</v>
      </c>
      <c r="C203" s="43" t="s">
        <v>13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4</v>
      </c>
      <c r="O203" s="28">
        <v>3</v>
      </c>
      <c r="P203" s="28">
        <v>1</v>
      </c>
      <c r="Q203" s="28">
        <v>1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28">
        <v>0</v>
      </c>
      <c r="AE203" s="28">
        <v>0</v>
      </c>
      <c r="AF203" s="45">
        <f t="shared" si="174"/>
        <v>5</v>
      </c>
      <c r="AG203" s="45">
        <f t="shared" si="175"/>
        <v>4</v>
      </c>
      <c r="AH203" s="45">
        <f t="shared" si="176"/>
        <v>9</v>
      </c>
      <c r="AO203" s="3"/>
      <c r="AP203" s="3"/>
    </row>
    <row r="204" spans="1:42" ht="15">
      <c r="A204" s="98"/>
      <c r="B204" s="89"/>
      <c r="C204" s="43" t="s">
        <v>14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>
        <v>0</v>
      </c>
      <c r="Y204" s="28">
        <v>0</v>
      </c>
      <c r="Z204" s="28">
        <v>0</v>
      </c>
      <c r="AA204" s="28">
        <v>0</v>
      </c>
      <c r="AB204" s="28">
        <v>0</v>
      </c>
      <c r="AC204" s="28">
        <v>0</v>
      </c>
      <c r="AD204" s="28">
        <v>0</v>
      </c>
      <c r="AE204" s="28">
        <v>0</v>
      </c>
      <c r="AF204" s="45">
        <f t="shared" si="174"/>
        <v>0</v>
      </c>
      <c r="AG204" s="45">
        <f t="shared" si="175"/>
        <v>0</v>
      </c>
      <c r="AH204" s="45">
        <f t="shared" si="176"/>
        <v>0</v>
      </c>
      <c r="AO204" s="3"/>
      <c r="AP204" s="3"/>
    </row>
    <row r="205" spans="1:42" ht="15">
      <c r="A205" s="98"/>
      <c r="B205" s="89" t="s">
        <v>24</v>
      </c>
      <c r="C205" s="43" t="s">
        <v>13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2</v>
      </c>
      <c r="O205" s="28">
        <v>3</v>
      </c>
      <c r="P205" s="28">
        <v>0</v>
      </c>
      <c r="Q205" s="28">
        <v>1</v>
      </c>
      <c r="R205" s="28">
        <v>0</v>
      </c>
      <c r="S205" s="28">
        <v>0</v>
      </c>
      <c r="T205" s="28">
        <v>0</v>
      </c>
      <c r="U205" s="28">
        <v>1</v>
      </c>
      <c r="V205" s="28">
        <v>0</v>
      </c>
      <c r="W205" s="28">
        <v>0</v>
      </c>
      <c r="X205" s="28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28">
        <v>0</v>
      </c>
      <c r="AE205" s="28">
        <v>0</v>
      </c>
      <c r="AF205" s="45">
        <f t="shared" si="174"/>
        <v>2</v>
      </c>
      <c r="AG205" s="45">
        <f t="shared" si="175"/>
        <v>5</v>
      </c>
      <c r="AH205" s="45">
        <f t="shared" si="176"/>
        <v>7</v>
      </c>
      <c r="AO205" s="3"/>
      <c r="AP205" s="3"/>
    </row>
    <row r="206" spans="1:42" ht="15">
      <c r="A206" s="98"/>
      <c r="B206" s="89"/>
      <c r="C206" s="43" t="s">
        <v>14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28">
        <v>0</v>
      </c>
      <c r="Z206" s="28">
        <v>0</v>
      </c>
      <c r="AA206" s="28">
        <v>0</v>
      </c>
      <c r="AB206" s="28">
        <v>0</v>
      </c>
      <c r="AC206" s="28">
        <v>0</v>
      </c>
      <c r="AD206" s="28">
        <v>0</v>
      </c>
      <c r="AE206" s="28">
        <v>0</v>
      </c>
      <c r="AF206" s="45">
        <f t="shared" si="174"/>
        <v>0</v>
      </c>
      <c r="AG206" s="45">
        <f t="shared" si="175"/>
        <v>0</v>
      </c>
      <c r="AH206" s="45">
        <f t="shared" si="176"/>
        <v>0</v>
      </c>
      <c r="AO206" s="3"/>
      <c r="AP206" s="3"/>
    </row>
    <row r="207" spans="1:42" ht="26.25" customHeight="1">
      <c r="A207" s="98"/>
      <c r="B207" s="89" t="s">
        <v>25</v>
      </c>
      <c r="C207" s="43" t="s">
        <v>13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1</v>
      </c>
      <c r="J207" s="28">
        <v>0</v>
      </c>
      <c r="K207" s="28">
        <v>0</v>
      </c>
      <c r="L207" s="28">
        <v>0</v>
      </c>
      <c r="M207" s="28">
        <v>0</v>
      </c>
      <c r="N207" s="28">
        <v>1</v>
      </c>
      <c r="O207" s="28">
        <v>1</v>
      </c>
      <c r="P207" s="28">
        <v>0</v>
      </c>
      <c r="Q207" s="28">
        <v>1</v>
      </c>
      <c r="R207" s="28">
        <v>0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28">
        <v>0</v>
      </c>
      <c r="AE207" s="28">
        <v>0</v>
      </c>
      <c r="AF207" s="45">
        <f t="shared" si="174"/>
        <v>1</v>
      </c>
      <c r="AG207" s="45">
        <f t="shared" si="175"/>
        <v>3</v>
      </c>
      <c r="AH207" s="45">
        <f t="shared" si="176"/>
        <v>4</v>
      </c>
      <c r="AO207" s="3"/>
      <c r="AP207" s="3"/>
    </row>
    <row r="208" spans="1:42" ht="15">
      <c r="A208" s="98"/>
      <c r="B208" s="89"/>
      <c r="C208" s="43" t="s">
        <v>14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  <c r="AE208" s="28">
        <v>0</v>
      </c>
      <c r="AF208" s="45">
        <f t="shared" si="174"/>
        <v>0</v>
      </c>
      <c r="AG208" s="45">
        <f t="shared" si="175"/>
        <v>0</v>
      </c>
      <c r="AH208" s="45">
        <f t="shared" si="176"/>
        <v>0</v>
      </c>
      <c r="AO208" s="3"/>
      <c r="AP208" s="3"/>
    </row>
    <row r="209" spans="1:42" ht="26.25" customHeight="1">
      <c r="A209" s="98"/>
      <c r="B209" s="89" t="s">
        <v>26</v>
      </c>
      <c r="C209" s="43" t="s">
        <v>13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1</v>
      </c>
      <c r="O209" s="28">
        <v>4</v>
      </c>
      <c r="P209" s="28">
        <v>0</v>
      </c>
      <c r="Q209" s="28">
        <v>1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28">
        <v>0</v>
      </c>
      <c r="AE209" s="28">
        <v>0</v>
      </c>
      <c r="AF209" s="45">
        <f t="shared" si="174"/>
        <v>1</v>
      </c>
      <c r="AG209" s="45">
        <f t="shared" si="175"/>
        <v>5</v>
      </c>
      <c r="AH209" s="45">
        <f t="shared" si="176"/>
        <v>6</v>
      </c>
      <c r="AO209" s="3"/>
      <c r="AP209" s="3"/>
    </row>
    <row r="210" spans="1:42" ht="15">
      <c r="A210" s="98"/>
      <c r="B210" s="89"/>
      <c r="C210" s="43" t="s">
        <v>14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  <c r="Y210" s="28">
        <v>0</v>
      </c>
      <c r="Z210" s="28">
        <v>0</v>
      </c>
      <c r="AA210" s="28">
        <v>0</v>
      </c>
      <c r="AB210" s="28">
        <v>0</v>
      </c>
      <c r="AC210" s="28">
        <v>0</v>
      </c>
      <c r="AD210" s="28">
        <v>0</v>
      </c>
      <c r="AE210" s="28">
        <v>0</v>
      </c>
      <c r="AF210" s="45">
        <f t="shared" si="174"/>
        <v>0</v>
      </c>
      <c r="AG210" s="45">
        <f t="shared" si="175"/>
        <v>0</v>
      </c>
      <c r="AH210" s="45">
        <f t="shared" si="176"/>
        <v>0</v>
      </c>
      <c r="AO210" s="3"/>
      <c r="AP210" s="3"/>
    </row>
    <row r="211" spans="1:42" ht="15">
      <c r="A211" s="98"/>
      <c r="B211" s="89" t="s">
        <v>27</v>
      </c>
      <c r="C211" s="43" t="s">
        <v>13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3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28">
        <v>0</v>
      </c>
      <c r="AE211" s="28">
        <v>0</v>
      </c>
      <c r="AF211" s="45">
        <f t="shared" si="174"/>
        <v>0</v>
      </c>
      <c r="AG211" s="45">
        <f t="shared" si="175"/>
        <v>3</v>
      </c>
      <c r="AH211" s="45">
        <f t="shared" si="176"/>
        <v>3</v>
      </c>
      <c r="AO211" s="3"/>
      <c r="AP211" s="3"/>
    </row>
    <row r="212" spans="1:42" ht="15">
      <c r="A212" s="98"/>
      <c r="B212" s="89"/>
      <c r="C212" s="43" t="s">
        <v>14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>
        <v>0</v>
      </c>
      <c r="Y212" s="28">
        <v>0</v>
      </c>
      <c r="Z212" s="28">
        <v>0</v>
      </c>
      <c r="AA212" s="28">
        <v>0</v>
      </c>
      <c r="AB212" s="28">
        <v>0</v>
      </c>
      <c r="AC212" s="28">
        <v>0</v>
      </c>
      <c r="AD212" s="28">
        <v>0</v>
      </c>
      <c r="AE212" s="28">
        <v>0</v>
      </c>
      <c r="AF212" s="45">
        <f t="shared" si="174"/>
        <v>0</v>
      </c>
      <c r="AG212" s="45">
        <f t="shared" si="175"/>
        <v>0</v>
      </c>
      <c r="AH212" s="45">
        <f t="shared" si="176"/>
        <v>0</v>
      </c>
      <c r="AO212" s="3"/>
      <c r="AP212" s="3"/>
    </row>
    <row r="213" spans="1:42" ht="15">
      <c r="A213" s="98"/>
      <c r="B213" s="89" t="s">
        <v>28</v>
      </c>
      <c r="C213" s="43" t="s">
        <v>13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2</v>
      </c>
      <c r="O213" s="28">
        <v>4</v>
      </c>
      <c r="P213" s="28">
        <v>0</v>
      </c>
      <c r="Q213" s="28">
        <v>1</v>
      </c>
      <c r="R213" s="28">
        <v>0</v>
      </c>
      <c r="S213" s="28">
        <v>0</v>
      </c>
      <c r="T213" s="28">
        <v>0</v>
      </c>
      <c r="U213" s="28">
        <v>0</v>
      </c>
      <c r="V213" s="28">
        <v>0</v>
      </c>
      <c r="W213" s="28">
        <v>0</v>
      </c>
      <c r="X213" s="28">
        <v>0</v>
      </c>
      <c r="Y213" s="28">
        <v>0</v>
      </c>
      <c r="Z213" s="28">
        <v>0</v>
      </c>
      <c r="AA213" s="28">
        <v>0</v>
      </c>
      <c r="AB213" s="28">
        <v>0</v>
      </c>
      <c r="AC213" s="28">
        <v>0</v>
      </c>
      <c r="AD213" s="28">
        <v>0</v>
      </c>
      <c r="AE213" s="28">
        <v>0</v>
      </c>
      <c r="AF213" s="45">
        <f t="shared" si="174"/>
        <v>2</v>
      </c>
      <c r="AG213" s="45">
        <f t="shared" si="175"/>
        <v>5</v>
      </c>
      <c r="AH213" s="45">
        <f t="shared" si="176"/>
        <v>7</v>
      </c>
      <c r="AO213" s="3"/>
      <c r="AP213" s="3"/>
    </row>
    <row r="214" spans="1:42" ht="15">
      <c r="A214" s="98"/>
      <c r="B214" s="101"/>
      <c r="C214" s="43" t="s">
        <v>14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8">
        <v>0</v>
      </c>
      <c r="Z214" s="28">
        <v>0</v>
      </c>
      <c r="AA214" s="28">
        <v>0</v>
      </c>
      <c r="AB214" s="28">
        <v>0</v>
      </c>
      <c r="AC214" s="28">
        <v>0</v>
      </c>
      <c r="AD214" s="28">
        <v>0</v>
      </c>
      <c r="AE214" s="28">
        <v>0</v>
      </c>
      <c r="AF214" s="45">
        <f t="shared" si="174"/>
        <v>0</v>
      </c>
      <c r="AG214" s="45">
        <f t="shared" si="175"/>
        <v>0</v>
      </c>
      <c r="AH214" s="45">
        <f t="shared" si="176"/>
        <v>0</v>
      </c>
      <c r="AO214" s="3"/>
      <c r="AP214" s="3"/>
    </row>
    <row r="215" spans="1:42" ht="26.25" customHeight="1">
      <c r="A215" s="98"/>
      <c r="B215" s="89" t="s">
        <v>29</v>
      </c>
      <c r="C215" s="43" t="s">
        <v>13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1</v>
      </c>
      <c r="O215" s="28">
        <v>3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28">
        <v>0</v>
      </c>
      <c r="X215" s="28">
        <v>0</v>
      </c>
      <c r="Y215" s="28">
        <v>0</v>
      </c>
      <c r="Z215" s="28">
        <v>0</v>
      </c>
      <c r="AA215" s="28">
        <v>0</v>
      </c>
      <c r="AB215" s="28">
        <v>0</v>
      </c>
      <c r="AC215" s="28">
        <v>0</v>
      </c>
      <c r="AD215" s="28">
        <v>0</v>
      </c>
      <c r="AE215" s="28">
        <v>0</v>
      </c>
      <c r="AF215" s="45">
        <f t="shared" si="174"/>
        <v>1</v>
      </c>
      <c r="AG215" s="45">
        <f t="shared" si="175"/>
        <v>3</v>
      </c>
      <c r="AH215" s="45">
        <f t="shared" si="176"/>
        <v>4</v>
      </c>
      <c r="AO215" s="3"/>
      <c r="AP215" s="3"/>
    </row>
    <row r="216" spans="1:42" ht="15">
      <c r="A216" s="98"/>
      <c r="B216" s="89"/>
      <c r="C216" s="43" t="s">
        <v>14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8">
        <v>0</v>
      </c>
      <c r="Z216" s="28">
        <v>0</v>
      </c>
      <c r="AA216" s="28">
        <v>0</v>
      </c>
      <c r="AB216" s="28">
        <v>0</v>
      </c>
      <c r="AC216" s="28">
        <v>0</v>
      </c>
      <c r="AD216" s="28">
        <v>0</v>
      </c>
      <c r="AE216" s="28">
        <v>0</v>
      </c>
      <c r="AF216" s="45">
        <f t="shared" si="174"/>
        <v>0</v>
      </c>
      <c r="AG216" s="45">
        <f t="shared" si="175"/>
        <v>0</v>
      </c>
      <c r="AH216" s="45">
        <f t="shared" si="176"/>
        <v>0</v>
      </c>
      <c r="AO216" s="3"/>
      <c r="AP216" s="3"/>
    </row>
    <row r="217" spans="1:42" ht="26.25" customHeight="1">
      <c r="A217" s="98"/>
      <c r="B217" s="90" t="s">
        <v>30</v>
      </c>
      <c r="C217" s="21" t="s">
        <v>13</v>
      </c>
      <c r="D217" s="27">
        <f>D215+D213+D211+D209+D207+D205+D203</f>
        <v>0</v>
      </c>
      <c r="E217" s="27">
        <f aca="true" t="shared" si="181" ref="E217:AE217">E215+E213+E211+E209+E207+E205+E203</f>
        <v>0</v>
      </c>
      <c r="F217" s="27">
        <f t="shared" si="181"/>
        <v>0</v>
      </c>
      <c r="G217" s="27">
        <f t="shared" si="181"/>
        <v>0</v>
      </c>
      <c r="H217" s="27">
        <f t="shared" si="181"/>
        <v>0</v>
      </c>
      <c r="I217" s="27">
        <f t="shared" si="181"/>
        <v>1</v>
      </c>
      <c r="J217" s="27">
        <f t="shared" si="181"/>
        <v>0</v>
      </c>
      <c r="K217" s="27">
        <f t="shared" si="181"/>
        <v>0</v>
      </c>
      <c r="L217" s="27">
        <f t="shared" si="181"/>
        <v>0</v>
      </c>
      <c r="M217" s="27">
        <f t="shared" si="181"/>
        <v>0</v>
      </c>
      <c r="N217" s="27">
        <f t="shared" si="181"/>
        <v>11</v>
      </c>
      <c r="O217" s="27">
        <f t="shared" si="181"/>
        <v>21</v>
      </c>
      <c r="P217" s="27">
        <f t="shared" si="181"/>
        <v>1</v>
      </c>
      <c r="Q217" s="27">
        <f t="shared" si="181"/>
        <v>5</v>
      </c>
      <c r="R217" s="27">
        <f t="shared" si="181"/>
        <v>0</v>
      </c>
      <c r="S217" s="27">
        <f t="shared" si="181"/>
        <v>0</v>
      </c>
      <c r="T217" s="27">
        <f t="shared" si="181"/>
        <v>0</v>
      </c>
      <c r="U217" s="27">
        <f t="shared" si="181"/>
        <v>1</v>
      </c>
      <c r="V217" s="27">
        <f t="shared" si="181"/>
        <v>0</v>
      </c>
      <c r="W217" s="27">
        <f t="shared" si="181"/>
        <v>0</v>
      </c>
      <c r="X217" s="27">
        <f t="shared" si="181"/>
        <v>0</v>
      </c>
      <c r="Y217" s="27">
        <f t="shared" si="181"/>
        <v>0</v>
      </c>
      <c r="Z217" s="27">
        <f t="shared" si="181"/>
        <v>0</v>
      </c>
      <c r="AA217" s="27">
        <f t="shared" si="181"/>
        <v>0</v>
      </c>
      <c r="AB217" s="27">
        <f t="shared" si="181"/>
        <v>0</v>
      </c>
      <c r="AC217" s="27">
        <f t="shared" si="181"/>
        <v>0</v>
      </c>
      <c r="AD217" s="27">
        <f t="shared" si="181"/>
        <v>0</v>
      </c>
      <c r="AE217" s="27">
        <f t="shared" si="181"/>
        <v>0</v>
      </c>
      <c r="AF217" s="45">
        <f t="shared" si="174"/>
        <v>12</v>
      </c>
      <c r="AG217" s="45">
        <f t="shared" si="175"/>
        <v>28</v>
      </c>
      <c r="AH217" s="45">
        <f t="shared" si="176"/>
        <v>40</v>
      </c>
      <c r="AO217" s="3"/>
      <c r="AP217" s="3"/>
    </row>
    <row r="218" spans="1:34" ht="15">
      <c r="A218" s="98"/>
      <c r="B218" s="90"/>
      <c r="C218" s="21" t="s">
        <v>14</v>
      </c>
      <c r="D218" s="27">
        <f>D216+D214+D212+D210+D208+D206+D204</f>
        <v>0</v>
      </c>
      <c r="E218" s="27">
        <f aca="true" t="shared" si="182" ref="E218:AE218">E216+E214+E212+E210+E208+E206+E204</f>
        <v>0</v>
      </c>
      <c r="F218" s="27">
        <f t="shared" si="182"/>
        <v>0</v>
      </c>
      <c r="G218" s="27">
        <f t="shared" si="182"/>
        <v>0</v>
      </c>
      <c r="H218" s="27">
        <f t="shared" si="182"/>
        <v>0</v>
      </c>
      <c r="I218" s="27">
        <f t="shared" si="182"/>
        <v>0</v>
      </c>
      <c r="J218" s="27">
        <f t="shared" si="182"/>
        <v>0</v>
      </c>
      <c r="K218" s="27">
        <f t="shared" si="182"/>
        <v>0</v>
      </c>
      <c r="L218" s="27">
        <f t="shared" si="182"/>
        <v>0</v>
      </c>
      <c r="M218" s="27">
        <f t="shared" si="182"/>
        <v>0</v>
      </c>
      <c r="N218" s="27">
        <f t="shared" si="182"/>
        <v>0</v>
      </c>
      <c r="O218" s="27">
        <f t="shared" si="182"/>
        <v>0</v>
      </c>
      <c r="P218" s="27">
        <f t="shared" si="182"/>
        <v>0</v>
      </c>
      <c r="Q218" s="27">
        <f t="shared" si="182"/>
        <v>0</v>
      </c>
      <c r="R218" s="27">
        <f t="shared" si="182"/>
        <v>0</v>
      </c>
      <c r="S218" s="27">
        <f t="shared" si="182"/>
        <v>0</v>
      </c>
      <c r="T218" s="27">
        <f t="shared" si="182"/>
        <v>0</v>
      </c>
      <c r="U218" s="27">
        <f t="shared" si="182"/>
        <v>0</v>
      </c>
      <c r="V218" s="27">
        <f t="shared" si="182"/>
        <v>0</v>
      </c>
      <c r="W218" s="27">
        <f t="shared" si="182"/>
        <v>0</v>
      </c>
      <c r="X218" s="27">
        <f t="shared" si="182"/>
        <v>0</v>
      </c>
      <c r="Y218" s="27">
        <f t="shared" si="182"/>
        <v>0</v>
      </c>
      <c r="Z218" s="27">
        <f t="shared" si="182"/>
        <v>0</v>
      </c>
      <c r="AA218" s="27">
        <f t="shared" si="182"/>
        <v>0</v>
      </c>
      <c r="AB218" s="27">
        <f t="shared" si="182"/>
        <v>0</v>
      </c>
      <c r="AC218" s="27">
        <f t="shared" si="182"/>
        <v>0</v>
      </c>
      <c r="AD218" s="27">
        <f t="shared" si="182"/>
        <v>0</v>
      </c>
      <c r="AE218" s="27">
        <f t="shared" si="182"/>
        <v>0</v>
      </c>
      <c r="AF218" s="45">
        <f t="shared" si="174"/>
        <v>0</v>
      </c>
      <c r="AG218" s="45">
        <f t="shared" si="175"/>
        <v>0</v>
      </c>
      <c r="AH218" s="45">
        <f t="shared" si="176"/>
        <v>0</v>
      </c>
    </row>
    <row r="219" spans="1:34" ht="26.25" customHeight="1">
      <c r="A219" s="101" t="s">
        <v>31</v>
      </c>
      <c r="B219" s="101"/>
      <c r="C219" s="23" t="s">
        <v>13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1</v>
      </c>
      <c r="O219" s="28">
        <v>3</v>
      </c>
      <c r="P219" s="28">
        <v>0</v>
      </c>
      <c r="Q219" s="28">
        <v>1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28">
        <v>0</v>
      </c>
      <c r="AE219" s="28">
        <v>0</v>
      </c>
      <c r="AF219" s="45">
        <f t="shared" si="174"/>
        <v>1</v>
      </c>
      <c r="AG219" s="45">
        <f t="shared" si="175"/>
        <v>4</v>
      </c>
      <c r="AH219" s="45">
        <f t="shared" si="176"/>
        <v>5</v>
      </c>
    </row>
    <row r="220" spans="1:34" ht="15">
      <c r="A220" s="101"/>
      <c r="B220" s="101"/>
      <c r="C220" s="23" t="s">
        <v>14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>
        <v>0</v>
      </c>
      <c r="Y220" s="28">
        <v>0</v>
      </c>
      <c r="Z220" s="28">
        <v>0</v>
      </c>
      <c r="AA220" s="28">
        <v>0</v>
      </c>
      <c r="AB220" s="28">
        <v>0</v>
      </c>
      <c r="AC220" s="28">
        <v>0</v>
      </c>
      <c r="AD220" s="28">
        <v>0</v>
      </c>
      <c r="AE220" s="28">
        <v>0</v>
      </c>
      <c r="AF220" s="45">
        <f t="shared" si="174"/>
        <v>0</v>
      </c>
      <c r="AG220" s="45">
        <f t="shared" si="175"/>
        <v>0</v>
      </c>
      <c r="AH220" s="45">
        <f t="shared" si="176"/>
        <v>0</v>
      </c>
    </row>
    <row r="221" spans="1:34" ht="15">
      <c r="A221" s="81" t="s">
        <v>32</v>
      </c>
      <c r="B221" s="80" t="s">
        <v>110</v>
      </c>
      <c r="C221" s="23" t="s">
        <v>13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4</v>
      </c>
      <c r="O221" s="28">
        <v>2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28">
        <v>0</v>
      </c>
      <c r="AE221" s="28">
        <v>0</v>
      </c>
      <c r="AF221" s="45">
        <f t="shared" si="174"/>
        <v>4</v>
      </c>
      <c r="AG221" s="45">
        <f t="shared" si="175"/>
        <v>2</v>
      </c>
      <c r="AH221" s="45">
        <f t="shared" si="176"/>
        <v>6</v>
      </c>
    </row>
    <row r="222" spans="1:34" ht="15">
      <c r="A222" s="90"/>
      <c r="B222" s="80"/>
      <c r="C222" s="23" t="s">
        <v>14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>
        <v>0</v>
      </c>
      <c r="Y222" s="28">
        <v>0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  <c r="AE222" s="28">
        <v>0</v>
      </c>
      <c r="AF222" s="45">
        <f t="shared" si="174"/>
        <v>0</v>
      </c>
      <c r="AG222" s="45">
        <f t="shared" si="175"/>
        <v>0</v>
      </c>
      <c r="AH222" s="45">
        <f t="shared" si="176"/>
        <v>0</v>
      </c>
    </row>
    <row r="223" spans="1:34" ht="26.25" customHeight="1">
      <c r="A223" s="90"/>
      <c r="B223" s="80" t="s">
        <v>34</v>
      </c>
      <c r="C223" s="23" t="s">
        <v>13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0</v>
      </c>
      <c r="W223" s="28">
        <v>0</v>
      </c>
      <c r="X223" s="28">
        <v>0</v>
      </c>
      <c r="Y223" s="28">
        <v>0</v>
      </c>
      <c r="Z223" s="28">
        <v>0</v>
      </c>
      <c r="AA223" s="28">
        <v>0</v>
      </c>
      <c r="AB223" s="28">
        <v>0</v>
      </c>
      <c r="AC223" s="28">
        <v>0</v>
      </c>
      <c r="AD223" s="28">
        <v>0</v>
      </c>
      <c r="AE223" s="28">
        <v>0</v>
      </c>
      <c r="AF223" s="45">
        <f t="shared" si="174"/>
        <v>0</v>
      </c>
      <c r="AG223" s="45">
        <f t="shared" si="175"/>
        <v>0</v>
      </c>
      <c r="AH223" s="45">
        <f t="shared" si="176"/>
        <v>0</v>
      </c>
    </row>
    <row r="224" spans="1:34" ht="15">
      <c r="A224" s="90"/>
      <c r="B224" s="80"/>
      <c r="C224" s="23" t="s">
        <v>14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8">
        <v>0</v>
      </c>
      <c r="Z224" s="28">
        <v>0</v>
      </c>
      <c r="AA224" s="28">
        <v>0</v>
      </c>
      <c r="AB224" s="28">
        <v>0</v>
      </c>
      <c r="AC224" s="28">
        <v>0</v>
      </c>
      <c r="AD224" s="28">
        <v>0</v>
      </c>
      <c r="AE224" s="28">
        <v>0</v>
      </c>
      <c r="AF224" s="45">
        <f t="shared" si="174"/>
        <v>0</v>
      </c>
      <c r="AG224" s="45">
        <f t="shared" si="175"/>
        <v>0</v>
      </c>
      <c r="AH224" s="45">
        <f t="shared" si="176"/>
        <v>0</v>
      </c>
    </row>
    <row r="225" spans="1:34" ht="15">
      <c r="A225" s="90"/>
      <c r="B225" s="80" t="s">
        <v>35</v>
      </c>
      <c r="C225" s="23" t="s">
        <v>13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1</v>
      </c>
      <c r="P225" s="28">
        <v>1</v>
      </c>
      <c r="Q225" s="28">
        <v>1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  <c r="AE225" s="28">
        <v>0</v>
      </c>
      <c r="AF225" s="45">
        <f t="shared" si="174"/>
        <v>1</v>
      </c>
      <c r="AG225" s="45">
        <f t="shared" si="175"/>
        <v>2</v>
      </c>
      <c r="AH225" s="45">
        <f t="shared" si="176"/>
        <v>3</v>
      </c>
    </row>
    <row r="226" spans="1:34" ht="15">
      <c r="A226" s="90"/>
      <c r="B226" s="80"/>
      <c r="C226" s="23" t="s">
        <v>14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  <c r="AE226" s="28">
        <v>0</v>
      </c>
      <c r="AF226" s="45">
        <f t="shared" si="174"/>
        <v>0</v>
      </c>
      <c r="AG226" s="45">
        <f t="shared" si="175"/>
        <v>0</v>
      </c>
      <c r="AH226" s="45">
        <f t="shared" si="176"/>
        <v>0</v>
      </c>
    </row>
    <row r="227" spans="1:34" ht="15">
      <c r="A227" s="90"/>
      <c r="B227" s="80" t="s">
        <v>36</v>
      </c>
      <c r="C227" s="23" t="s">
        <v>13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1</v>
      </c>
      <c r="O227" s="28">
        <v>0</v>
      </c>
      <c r="P227" s="28">
        <v>3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  <c r="AE227" s="28">
        <v>0</v>
      </c>
      <c r="AF227" s="45">
        <f t="shared" si="174"/>
        <v>4</v>
      </c>
      <c r="AG227" s="45">
        <f t="shared" si="175"/>
        <v>0</v>
      </c>
      <c r="AH227" s="45">
        <f t="shared" si="176"/>
        <v>4</v>
      </c>
    </row>
    <row r="228" spans="1:34" ht="15">
      <c r="A228" s="90"/>
      <c r="B228" s="80"/>
      <c r="C228" s="23" t="s">
        <v>14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0</v>
      </c>
      <c r="AB228" s="28">
        <v>0</v>
      </c>
      <c r="AC228" s="28">
        <v>0</v>
      </c>
      <c r="AD228" s="28">
        <v>0</v>
      </c>
      <c r="AE228" s="28">
        <v>0</v>
      </c>
      <c r="AF228" s="45">
        <f t="shared" si="174"/>
        <v>0</v>
      </c>
      <c r="AG228" s="45">
        <f t="shared" si="175"/>
        <v>0</v>
      </c>
      <c r="AH228" s="45">
        <f t="shared" si="176"/>
        <v>0</v>
      </c>
    </row>
    <row r="229" spans="1:34" ht="15">
      <c r="A229" s="90"/>
      <c r="B229" s="80" t="s">
        <v>37</v>
      </c>
      <c r="C229" s="23" t="s">
        <v>13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3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28">
        <v>0</v>
      </c>
      <c r="AE229" s="28">
        <v>0</v>
      </c>
      <c r="AF229" s="45">
        <f t="shared" si="174"/>
        <v>0</v>
      </c>
      <c r="AG229" s="45">
        <f t="shared" si="175"/>
        <v>3</v>
      </c>
      <c r="AH229" s="45">
        <f t="shared" si="176"/>
        <v>3</v>
      </c>
    </row>
    <row r="230" spans="1:34" ht="15">
      <c r="A230" s="90"/>
      <c r="B230" s="80"/>
      <c r="C230" s="23" t="s">
        <v>14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  <c r="AE230" s="28">
        <v>0</v>
      </c>
      <c r="AF230" s="45">
        <f t="shared" si="174"/>
        <v>0</v>
      </c>
      <c r="AG230" s="45">
        <f t="shared" si="175"/>
        <v>0</v>
      </c>
      <c r="AH230" s="45">
        <f t="shared" si="176"/>
        <v>0</v>
      </c>
    </row>
    <row r="231" spans="1:34" ht="15">
      <c r="A231" s="90"/>
      <c r="B231" s="80" t="s">
        <v>38</v>
      </c>
      <c r="C231" s="23" t="s">
        <v>13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1</v>
      </c>
      <c r="P231" s="28">
        <v>0</v>
      </c>
      <c r="Q231" s="28">
        <v>1</v>
      </c>
      <c r="R231" s="28">
        <v>0</v>
      </c>
      <c r="S231" s="28">
        <v>0</v>
      </c>
      <c r="T231" s="28">
        <v>0</v>
      </c>
      <c r="U231" s="28">
        <v>1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  <c r="AE231" s="28">
        <v>0</v>
      </c>
      <c r="AF231" s="45">
        <f t="shared" si="174"/>
        <v>0</v>
      </c>
      <c r="AG231" s="45">
        <f t="shared" si="175"/>
        <v>3</v>
      </c>
      <c r="AH231" s="45">
        <f t="shared" si="176"/>
        <v>3</v>
      </c>
    </row>
    <row r="232" spans="1:34" ht="15">
      <c r="A232" s="90"/>
      <c r="B232" s="80"/>
      <c r="C232" s="23" t="s">
        <v>14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1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  <c r="AE232" s="28">
        <v>0</v>
      </c>
      <c r="AF232" s="45">
        <f t="shared" si="174"/>
        <v>1</v>
      </c>
      <c r="AG232" s="45">
        <f t="shared" si="175"/>
        <v>0</v>
      </c>
      <c r="AH232" s="45">
        <f t="shared" si="176"/>
        <v>1</v>
      </c>
    </row>
    <row r="233" spans="1:34" ht="15">
      <c r="A233" s="90"/>
      <c r="B233" s="80" t="s">
        <v>39</v>
      </c>
      <c r="C233" s="23" t="s">
        <v>13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1</v>
      </c>
      <c r="O233" s="28">
        <v>0</v>
      </c>
      <c r="P233" s="28">
        <v>1</v>
      </c>
      <c r="Q233" s="28">
        <v>4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  <c r="AE233" s="28">
        <v>0</v>
      </c>
      <c r="AF233" s="45">
        <f t="shared" si="174"/>
        <v>2</v>
      </c>
      <c r="AG233" s="45">
        <f t="shared" si="175"/>
        <v>4</v>
      </c>
      <c r="AH233" s="45">
        <f t="shared" si="176"/>
        <v>6</v>
      </c>
    </row>
    <row r="234" spans="1:34" ht="15">
      <c r="A234" s="90"/>
      <c r="B234" s="80"/>
      <c r="C234" s="23" t="s">
        <v>14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0</v>
      </c>
      <c r="AB234" s="28">
        <v>0</v>
      </c>
      <c r="AC234" s="28">
        <v>0</v>
      </c>
      <c r="AD234" s="28">
        <v>0</v>
      </c>
      <c r="AE234" s="28">
        <v>0</v>
      </c>
      <c r="AF234" s="45">
        <f t="shared" si="174"/>
        <v>0</v>
      </c>
      <c r="AG234" s="45">
        <f t="shared" si="175"/>
        <v>0</v>
      </c>
      <c r="AH234" s="45">
        <f t="shared" si="176"/>
        <v>0</v>
      </c>
    </row>
    <row r="235" spans="1:34" ht="15">
      <c r="A235" s="90"/>
      <c r="B235" s="80" t="s">
        <v>40</v>
      </c>
      <c r="C235" s="23" t="s">
        <v>13</v>
      </c>
      <c r="D235" s="28">
        <v>0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1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28">
        <v>0</v>
      </c>
      <c r="X235" s="28">
        <v>0</v>
      </c>
      <c r="Y235" s="28">
        <v>0</v>
      </c>
      <c r="Z235" s="28">
        <v>0</v>
      </c>
      <c r="AA235" s="28">
        <v>0</v>
      </c>
      <c r="AB235" s="28">
        <v>0</v>
      </c>
      <c r="AC235" s="28">
        <v>0</v>
      </c>
      <c r="AD235" s="28">
        <v>0</v>
      </c>
      <c r="AE235" s="28">
        <v>0</v>
      </c>
      <c r="AF235" s="45">
        <f t="shared" si="174"/>
        <v>1</v>
      </c>
      <c r="AG235" s="45">
        <f t="shared" si="175"/>
        <v>0</v>
      </c>
      <c r="AH235" s="45">
        <f t="shared" si="176"/>
        <v>1</v>
      </c>
    </row>
    <row r="236" spans="1:34" ht="15">
      <c r="A236" s="90"/>
      <c r="B236" s="80"/>
      <c r="C236" s="23" t="s">
        <v>14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0</v>
      </c>
      <c r="AB236" s="28">
        <v>0</v>
      </c>
      <c r="AC236" s="28">
        <v>0</v>
      </c>
      <c r="AD236" s="28">
        <v>0</v>
      </c>
      <c r="AE236" s="28">
        <v>0</v>
      </c>
      <c r="AF236" s="45">
        <f t="shared" si="174"/>
        <v>0</v>
      </c>
      <c r="AG236" s="45">
        <f t="shared" si="175"/>
        <v>0</v>
      </c>
      <c r="AH236" s="45">
        <f t="shared" si="176"/>
        <v>0</v>
      </c>
    </row>
    <row r="237" spans="1:34" ht="15">
      <c r="A237" s="90"/>
      <c r="B237" s="80" t="s">
        <v>41</v>
      </c>
      <c r="C237" s="23" t="s">
        <v>13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>
        <v>0</v>
      </c>
      <c r="V237" s="28">
        <v>0</v>
      </c>
      <c r="W237" s="28">
        <v>0</v>
      </c>
      <c r="X237" s="28">
        <v>0</v>
      </c>
      <c r="Y237" s="28">
        <v>0</v>
      </c>
      <c r="Z237" s="28">
        <v>0</v>
      </c>
      <c r="AA237" s="28">
        <v>0</v>
      </c>
      <c r="AB237" s="28">
        <v>0</v>
      </c>
      <c r="AC237" s="28">
        <v>0</v>
      </c>
      <c r="AD237" s="28">
        <v>0</v>
      </c>
      <c r="AE237" s="28">
        <v>0</v>
      </c>
      <c r="AF237" s="45">
        <f t="shared" si="174"/>
        <v>0</v>
      </c>
      <c r="AG237" s="45">
        <f t="shared" si="175"/>
        <v>0</v>
      </c>
      <c r="AH237" s="45">
        <f t="shared" si="176"/>
        <v>0</v>
      </c>
    </row>
    <row r="238" spans="1:34" ht="15">
      <c r="A238" s="90"/>
      <c r="B238" s="80"/>
      <c r="C238" s="23" t="s">
        <v>14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0</v>
      </c>
      <c r="AF238" s="45">
        <f aca="true" t="shared" si="183" ref="AF238:AF301">AD238+AB238+Z238+X238+V238+T238+R238+P238+N238+L238+J238+H238+F238+D238</f>
        <v>0</v>
      </c>
      <c r="AG238" s="45">
        <f aca="true" t="shared" si="184" ref="AG238:AG301">AE238+AC238+AA238+Y238+W238+U238+S238+Q238+O238+M238+K238+I238+G238+E238</f>
        <v>0</v>
      </c>
      <c r="AH238" s="45">
        <f aca="true" t="shared" si="185" ref="AH238:AH301">AG238+AF238</f>
        <v>0</v>
      </c>
    </row>
    <row r="239" spans="1:34" ht="15">
      <c r="A239" s="90"/>
      <c r="B239" s="80" t="s">
        <v>42</v>
      </c>
      <c r="C239" s="23" t="s">
        <v>13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1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28">
        <v>0</v>
      </c>
      <c r="AE239" s="28">
        <v>0</v>
      </c>
      <c r="AF239" s="45">
        <f t="shared" si="183"/>
        <v>0</v>
      </c>
      <c r="AG239" s="45">
        <f t="shared" si="184"/>
        <v>1</v>
      </c>
      <c r="AH239" s="45">
        <f t="shared" si="185"/>
        <v>1</v>
      </c>
    </row>
    <row r="240" spans="1:34" ht="15">
      <c r="A240" s="90"/>
      <c r="B240" s="80"/>
      <c r="C240" s="23" t="s">
        <v>14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  <c r="AA240" s="28">
        <v>0</v>
      </c>
      <c r="AB240" s="28">
        <v>0</v>
      </c>
      <c r="AC240" s="28">
        <v>0</v>
      </c>
      <c r="AD240" s="28">
        <v>0</v>
      </c>
      <c r="AE240" s="28">
        <v>0</v>
      </c>
      <c r="AF240" s="45">
        <f t="shared" si="183"/>
        <v>0</v>
      </c>
      <c r="AG240" s="45">
        <f t="shared" si="184"/>
        <v>0</v>
      </c>
      <c r="AH240" s="45">
        <f t="shared" si="185"/>
        <v>0</v>
      </c>
    </row>
    <row r="241" spans="1:34" ht="26.25" customHeight="1">
      <c r="A241" s="90"/>
      <c r="B241" s="80" t="s">
        <v>43</v>
      </c>
      <c r="C241" s="23" t="s">
        <v>13</v>
      </c>
      <c r="D241" s="28">
        <v>0</v>
      </c>
      <c r="E241" s="28">
        <v>0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1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  <c r="AE241" s="28">
        <v>0</v>
      </c>
      <c r="AF241" s="45">
        <f t="shared" si="183"/>
        <v>0</v>
      </c>
      <c r="AG241" s="45">
        <f t="shared" si="184"/>
        <v>1</v>
      </c>
      <c r="AH241" s="45">
        <f t="shared" si="185"/>
        <v>1</v>
      </c>
    </row>
    <row r="242" spans="1:34" ht="15">
      <c r="A242" s="90"/>
      <c r="B242" s="80"/>
      <c r="C242" s="23" t="s">
        <v>14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0</v>
      </c>
      <c r="Y242" s="28">
        <v>0</v>
      </c>
      <c r="Z242" s="28">
        <v>0</v>
      </c>
      <c r="AA242" s="28">
        <v>0</v>
      </c>
      <c r="AB242" s="28">
        <v>0</v>
      </c>
      <c r="AC242" s="28">
        <v>0</v>
      </c>
      <c r="AD242" s="28">
        <v>0</v>
      </c>
      <c r="AE242" s="28">
        <v>0</v>
      </c>
      <c r="AF242" s="45">
        <f t="shared" si="183"/>
        <v>0</v>
      </c>
      <c r="AG242" s="45">
        <f t="shared" si="184"/>
        <v>0</v>
      </c>
      <c r="AH242" s="45">
        <f t="shared" si="185"/>
        <v>0</v>
      </c>
    </row>
    <row r="243" spans="1:34" ht="26.25" customHeight="1">
      <c r="A243" s="90"/>
      <c r="B243" s="80" t="s">
        <v>44</v>
      </c>
      <c r="C243" s="23" t="s">
        <v>13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8">
        <v>0</v>
      </c>
      <c r="X243" s="28">
        <v>0</v>
      </c>
      <c r="Y243" s="28">
        <v>0</v>
      </c>
      <c r="Z243" s="28">
        <v>0</v>
      </c>
      <c r="AA243" s="28">
        <v>0</v>
      </c>
      <c r="AB243" s="28">
        <v>0</v>
      </c>
      <c r="AC243" s="28">
        <v>0</v>
      </c>
      <c r="AD243" s="28">
        <v>0</v>
      </c>
      <c r="AE243" s="28">
        <v>0</v>
      </c>
      <c r="AF243" s="45">
        <f t="shared" si="183"/>
        <v>0</v>
      </c>
      <c r="AG243" s="45">
        <f t="shared" si="184"/>
        <v>0</v>
      </c>
      <c r="AH243" s="45">
        <f t="shared" si="185"/>
        <v>0</v>
      </c>
    </row>
    <row r="244" spans="1:34" ht="15">
      <c r="A244" s="90"/>
      <c r="B244" s="80"/>
      <c r="C244" s="23" t="s">
        <v>14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0</v>
      </c>
      <c r="AA244" s="28">
        <v>0</v>
      </c>
      <c r="AB244" s="28">
        <v>0</v>
      </c>
      <c r="AC244" s="28">
        <v>0</v>
      </c>
      <c r="AD244" s="28">
        <v>0</v>
      </c>
      <c r="AE244" s="28">
        <v>0</v>
      </c>
      <c r="AF244" s="45">
        <f t="shared" si="183"/>
        <v>0</v>
      </c>
      <c r="AG244" s="45">
        <f t="shared" si="184"/>
        <v>0</v>
      </c>
      <c r="AH244" s="45">
        <f t="shared" si="185"/>
        <v>0</v>
      </c>
    </row>
    <row r="245" spans="1:34" ht="15">
      <c r="A245" s="90"/>
      <c r="B245" s="80" t="s">
        <v>45</v>
      </c>
      <c r="C245" s="23" t="s">
        <v>13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28">
        <v>0</v>
      </c>
      <c r="AB245" s="28">
        <v>0</v>
      </c>
      <c r="AC245" s="28">
        <v>0</v>
      </c>
      <c r="AD245" s="28">
        <v>0</v>
      </c>
      <c r="AE245" s="28">
        <v>0</v>
      </c>
      <c r="AF245" s="45">
        <f t="shared" si="183"/>
        <v>0</v>
      </c>
      <c r="AG245" s="45">
        <f t="shared" si="184"/>
        <v>0</v>
      </c>
      <c r="AH245" s="45">
        <f t="shared" si="185"/>
        <v>0</v>
      </c>
    </row>
    <row r="246" spans="1:34" ht="15">
      <c r="A246" s="90"/>
      <c r="B246" s="80"/>
      <c r="C246" s="23" t="s">
        <v>14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28">
        <v>0</v>
      </c>
      <c r="AB246" s="28">
        <v>0</v>
      </c>
      <c r="AC246" s="28">
        <v>0</v>
      </c>
      <c r="AD246" s="28">
        <v>0</v>
      </c>
      <c r="AE246" s="28">
        <v>0</v>
      </c>
      <c r="AF246" s="45">
        <f t="shared" si="183"/>
        <v>0</v>
      </c>
      <c r="AG246" s="45">
        <f t="shared" si="184"/>
        <v>0</v>
      </c>
      <c r="AH246" s="45">
        <f t="shared" si="185"/>
        <v>0</v>
      </c>
    </row>
    <row r="247" spans="1:34" ht="26.25" customHeight="1">
      <c r="A247" s="90"/>
      <c r="B247" s="80" t="s">
        <v>46</v>
      </c>
      <c r="C247" s="23" t="s">
        <v>13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28">
        <v>0</v>
      </c>
      <c r="AE247" s="28">
        <v>0</v>
      </c>
      <c r="AF247" s="45">
        <f t="shared" si="183"/>
        <v>0</v>
      </c>
      <c r="AG247" s="45">
        <f t="shared" si="184"/>
        <v>0</v>
      </c>
      <c r="AH247" s="45">
        <f t="shared" si="185"/>
        <v>0</v>
      </c>
    </row>
    <row r="248" spans="1:34" ht="15">
      <c r="A248" s="90"/>
      <c r="B248" s="80"/>
      <c r="C248" s="23" t="s">
        <v>14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  <c r="AE248" s="28">
        <v>0</v>
      </c>
      <c r="AF248" s="45">
        <f t="shared" si="183"/>
        <v>0</v>
      </c>
      <c r="AG248" s="45">
        <f t="shared" si="184"/>
        <v>0</v>
      </c>
      <c r="AH248" s="45">
        <f t="shared" si="185"/>
        <v>0</v>
      </c>
    </row>
    <row r="249" spans="1:34" ht="26.25" customHeight="1">
      <c r="A249" s="90"/>
      <c r="B249" s="80" t="s">
        <v>47</v>
      </c>
      <c r="C249" s="23" t="s">
        <v>13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  <c r="AE249" s="28">
        <v>0</v>
      </c>
      <c r="AF249" s="45">
        <f t="shared" si="183"/>
        <v>0</v>
      </c>
      <c r="AG249" s="45">
        <f t="shared" si="184"/>
        <v>0</v>
      </c>
      <c r="AH249" s="45">
        <f t="shared" si="185"/>
        <v>0</v>
      </c>
    </row>
    <row r="250" spans="1:34" ht="15">
      <c r="A250" s="90"/>
      <c r="B250" s="80"/>
      <c r="C250" s="23" t="s">
        <v>14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28">
        <v>0</v>
      </c>
      <c r="AB250" s="28">
        <v>0</v>
      </c>
      <c r="AC250" s="28">
        <v>0</v>
      </c>
      <c r="AD250" s="28">
        <v>0</v>
      </c>
      <c r="AE250" s="28">
        <v>0</v>
      </c>
      <c r="AF250" s="45">
        <f t="shared" si="183"/>
        <v>0</v>
      </c>
      <c r="AG250" s="45">
        <f t="shared" si="184"/>
        <v>0</v>
      </c>
      <c r="AH250" s="45">
        <f t="shared" si="185"/>
        <v>0</v>
      </c>
    </row>
    <row r="251" spans="1:34" ht="15">
      <c r="A251" s="90"/>
      <c r="B251" s="95" t="s">
        <v>48</v>
      </c>
      <c r="C251" s="21" t="s">
        <v>13</v>
      </c>
      <c r="D251" s="27">
        <f>D249+D247+D245+D243+D241+D239+D237+D235+D233+D231+D229+D227+D225+D223+D221</f>
        <v>0</v>
      </c>
      <c r="E251" s="27">
        <f aca="true" t="shared" si="186" ref="E251:AE251">E249+E247+E245+E243+E241+E239+E237+E235+E233+E231+E229+E227+E225+E223+E221</f>
        <v>0</v>
      </c>
      <c r="F251" s="27">
        <f t="shared" si="186"/>
        <v>0</v>
      </c>
      <c r="G251" s="27">
        <f t="shared" si="186"/>
        <v>0</v>
      </c>
      <c r="H251" s="27">
        <f t="shared" si="186"/>
        <v>0</v>
      </c>
      <c r="I251" s="27">
        <f t="shared" si="186"/>
        <v>0</v>
      </c>
      <c r="J251" s="27">
        <f t="shared" si="186"/>
        <v>0</v>
      </c>
      <c r="K251" s="27">
        <f t="shared" si="186"/>
        <v>1</v>
      </c>
      <c r="L251" s="27">
        <f t="shared" si="186"/>
        <v>0</v>
      </c>
      <c r="M251" s="27">
        <f t="shared" si="186"/>
        <v>0</v>
      </c>
      <c r="N251" s="27">
        <f t="shared" si="186"/>
        <v>6</v>
      </c>
      <c r="O251" s="27">
        <f t="shared" si="186"/>
        <v>8</v>
      </c>
      <c r="P251" s="27">
        <f t="shared" si="186"/>
        <v>6</v>
      </c>
      <c r="Q251" s="27">
        <f t="shared" si="186"/>
        <v>6</v>
      </c>
      <c r="R251" s="27">
        <f t="shared" si="186"/>
        <v>0</v>
      </c>
      <c r="S251" s="27">
        <f t="shared" si="186"/>
        <v>0</v>
      </c>
      <c r="T251" s="27">
        <f t="shared" si="186"/>
        <v>0</v>
      </c>
      <c r="U251" s="27">
        <f t="shared" si="186"/>
        <v>1</v>
      </c>
      <c r="V251" s="27">
        <f t="shared" si="186"/>
        <v>0</v>
      </c>
      <c r="W251" s="27">
        <f t="shared" si="186"/>
        <v>0</v>
      </c>
      <c r="X251" s="27">
        <f t="shared" si="186"/>
        <v>0</v>
      </c>
      <c r="Y251" s="27">
        <f t="shared" si="186"/>
        <v>0</v>
      </c>
      <c r="Z251" s="27">
        <f t="shared" si="186"/>
        <v>0</v>
      </c>
      <c r="AA251" s="27">
        <f t="shared" si="186"/>
        <v>0</v>
      </c>
      <c r="AB251" s="27">
        <f t="shared" si="186"/>
        <v>0</v>
      </c>
      <c r="AC251" s="27">
        <f t="shared" si="186"/>
        <v>0</v>
      </c>
      <c r="AD251" s="27">
        <f t="shared" si="186"/>
        <v>0</v>
      </c>
      <c r="AE251" s="27">
        <f t="shared" si="186"/>
        <v>0</v>
      </c>
      <c r="AF251" s="45">
        <f t="shared" si="183"/>
        <v>12</v>
      </c>
      <c r="AG251" s="45">
        <f t="shared" si="184"/>
        <v>16</v>
      </c>
      <c r="AH251" s="45">
        <f t="shared" si="185"/>
        <v>28</v>
      </c>
    </row>
    <row r="252" spans="1:34" ht="15">
      <c r="A252" s="90"/>
      <c r="B252" s="95"/>
      <c r="C252" s="21" t="s">
        <v>14</v>
      </c>
      <c r="D252" s="27">
        <f>D250+D248+D246+D244+D242+D240+D238+D236+D234+D232+D230+D228+D226+D224+D222</f>
        <v>0</v>
      </c>
      <c r="E252" s="27">
        <f aca="true" t="shared" si="187" ref="E252:AE252">E250+E248+E246+E244+E242+E240+E238+E236+E234+E232+E230+E228+E226+E224+E222</f>
        <v>0</v>
      </c>
      <c r="F252" s="27">
        <f t="shared" si="187"/>
        <v>0</v>
      </c>
      <c r="G252" s="27">
        <f t="shared" si="187"/>
        <v>0</v>
      </c>
      <c r="H252" s="27">
        <f t="shared" si="187"/>
        <v>0</v>
      </c>
      <c r="I252" s="27">
        <f t="shared" si="187"/>
        <v>0</v>
      </c>
      <c r="J252" s="27">
        <f t="shared" si="187"/>
        <v>0</v>
      </c>
      <c r="K252" s="27">
        <f t="shared" si="187"/>
        <v>0</v>
      </c>
      <c r="L252" s="27">
        <f t="shared" si="187"/>
        <v>0</v>
      </c>
      <c r="M252" s="27">
        <f t="shared" si="187"/>
        <v>0</v>
      </c>
      <c r="N252" s="27">
        <f t="shared" si="187"/>
        <v>0</v>
      </c>
      <c r="O252" s="27">
        <f t="shared" si="187"/>
        <v>0</v>
      </c>
      <c r="P252" s="27">
        <f t="shared" si="187"/>
        <v>1</v>
      </c>
      <c r="Q252" s="27">
        <f t="shared" si="187"/>
        <v>0</v>
      </c>
      <c r="R252" s="27">
        <f t="shared" si="187"/>
        <v>0</v>
      </c>
      <c r="S252" s="27">
        <f t="shared" si="187"/>
        <v>0</v>
      </c>
      <c r="T252" s="27">
        <f t="shared" si="187"/>
        <v>0</v>
      </c>
      <c r="U252" s="27">
        <f t="shared" si="187"/>
        <v>0</v>
      </c>
      <c r="V252" s="27">
        <f t="shared" si="187"/>
        <v>0</v>
      </c>
      <c r="W252" s="27">
        <f t="shared" si="187"/>
        <v>0</v>
      </c>
      <c r="X252" s="27">
        <f t="shared" si="187"/>
        <v>0</v>
      </c>
      <c r="Y252" s="27">
        <f t="shared" si="187"/>
        <v>0</v>
      </c>
      <c r="Z252" s="27">
        <f t="shared" si="187"/>
        <v>0</v>
      </c>
      <c r="AA252" s="27">
        <f t="shared" si="187"/>
        <v>0</v>
      </c>
      <c r="AB252" s="27">
        <f t="shared" si="187"/>
        <v>0</v>
      </c>
      <c r="AC252" s="27">
        <f t="shared" si="187"/>
        <v>0</v>
      </c>
      <c r="AD252" s="27">
        <f t="shared" si="187"/>
        <v>0</v>
      </c>
      <c r="AE252" s="27">
        <f t="shared" si="187"/>
        <v>0</v>
      </c>
      <c r="AF252" s="45">
        <f t="shared" si="183"/>
        <v>1</v>
      </c>
      <c r="AG252" s="45">
        <f t="shared" si="184"/>
        <v>0</v>
      </c>
      <c r="AH252" s="45">
        <f t="shared" si="185"/>
        <v>1</v>
      </c>
    </row>
    <row r="253" spans="1:34" ht="15">
      <c r="A253" s="101" t="s">
        <v>57</v>
      </c>
      <c r="B253" s="101"/>
      <c r="C253" s="23" t="s">
        <v>13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1</v>
      </c>
      <c r="O253" s="28">
        <v>3</v>
      </c>
      <c r="P253" s="28">
        <v>0</v>
      </c>
      <c r="Q253" s="28">
        <v>1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  <c r="AE253" s="28">
        <v>0</v>
      </c>
      <c r="AF253" s="45">
        <f t="shared" si="183"/>
        <v>1</v>
      </c>
      <c r="AG253" s="45">
        <f t="shared" si="184"/>
        <v>4</v>
      </c>
      <c r="AH253" s="45">
        <f t="shared" si="185"/>
        <v>5</v>
      </c>
    </row>
    <row r="254" spans="1:34" ht="15">
      <c r="A254" s="101"/>
      <c r="B254" s="101"/>
      <c r="C254" s="23" t="s">
        <v>14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28">
        <v>0</v>
      </c>
      <c r="AA254" s="28">
        <v>0</v>
      </c>
      <c r="AB254" s="28">
        <v>0</v>
      </c>
      <c r="AC254" s="28">
        <v>0</v>
      </c>
      <c r="AD254" s="28">
        <v>0</v>
      </c>
      <c r="AE254" s="28">
        <v>0</v>
      </c>
      <c r="AF254" s="45">
        <f t="shared" si="183"/>
        <v>0</v>
      </c>
      <c r="AG254" s="45">
        <f t="shared" si="184"/>
        <v>0</v>
      </c>
      <c r="AH254" s="45">
        <f t="shared" si="185"/>
        <v>0</v>
      </c>
    </row>
    <row r="255" spans="1:34" ht="15">
      <c r="A255" s="100" t="s">
        <v>59</v>
      </c>
      <c r="B255" s="100"/>
      <c r="C255" s="23" t="s">
        <v>13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28">
        <v>0</v>
      </c>
      <c r="AE255" s="28">
        <v>0</v>
      </c>
      <c r="AF255" s="45">
        <f t="shared" si="183"/>
        <v>0</v>
      </c>
      <c r="AG255" s="45">
        <f t="shared" si="184"/>
        <v>0</v>
      </c>
      <c r="AH255" s="45">
        <f t="shared" si="185"/>
        <v>0</v>
      </c>
    </row>
    <row r="256" spans="1:34" ht="15">
      <c r="A256" s="100"/>
      <c r="B256" s="100"/>
      <c r="C256" s="23" t="s">
        <v>14</v>
      </c>
      <c r="D256" s="28">
        <v>0</v>
      </c>
      <c r="E256" s="28">
        <v>0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0</v>
      </c>
      <c r="Y256" s="28">
        <v>0</v>
      </c>
      <c r="Z256" s="28">
        <v>0</v>
      </c>
      <c r="AA256" s="28">
        <v>0</v>
      </c>
      <c r="AB256" s="28">
        <v>0</v>
      </c>
      <c r="AC256" s="28">
        <v>0</v>
      </c>
      <c r="AD256" s="28">
        <v>0</v>
      </c>
      <c r="AE256" s="28">
        <v>0</v>
      </c>
      <c r="AF256" s="45">
        <f t="shared" si="183"/>
        <v>0</v>
      </c>
      <c r="AG256" s="45">
        <f t="shared" si="184"/>
        <v>0</v>
      </c>
      <c r="AH256" s="45">
        <f t="shared" si="185"/>
        <v>0</v>
      </c>
    </row>
    <row r="257" spans="1:34" ht="26.25" customHeight="1">
      <c r="A257" s="100" t="s">
        <v>58</v>
      </c>
      <c r="B257" s="100"/>
      <c r="C257" s="23" t="s">
        <v>13</v>
      </c>
      <c r="D257" s="28">
        <v>0</v>
      </c>
      <c r="E257" s="28">
        <v>0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2</v>
      </c>
      <c r="Q257" s="28">
        <v>0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8">
        <v>0</v>
      </c>
      <c r="X257" s="28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28">
        <v>0</v>
      </c>
      <c r="AE257" s="28">
        <v>0</v>
      </c>
      <c r="AF257" s="45">
        <f t="shared" si="183"/>
        <v>2</v>
      </c>
      <c r="AG257" s="45">
        <f t="shared" si="184"/>
        <v>0</v>
      </c>
      <c r="AH257" s="45">
        <f t="shared" si="185"/>
        <v>2</v>
      </c>
    </row>
    <row r="258" spans="1:34" ht="15">
      <c r="A258" s="100"/>
      <c r="B258" s="100"/>
      <c r="C258" s="23" t="s">
        <v>14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>
        <v>0</v>
      </c>
      <c r="Y258" s="28">
        <v>0</v>
      </c>
      <c r="Z258" s="28">
        <v>0</v>
      </c>
      <c r="AA258" s="28">
        <v>0</v>
      </c>
      <c r="AB258" s="28">
        <v>0</v>
      </c>
      <c r="AC258" s="28">
        <v>0</v>
      </c>
      <c r="AD258" s="28">
        <v>0</v>
      </c>
      <c r="AE258" s="28">
        <v>0</v>
      </c>
      <c r="AF258" s="45">
        <f t="shared" si="183"/>
        <v>0</v>
      </c>
      <c r="AG258" s="45">
        <f t="shared" si="184"/>
        <v>0</v>
      </c>
      <c r="AH258" s="45">
        <f t="shared" si="185"/>
        <v>0</v>
      </c>
    </row>
    <row r="259" spans="1:34" ht="15">
      <c r="A259" s="81" t="s">
        <v>111</v>
      </c>
      <c r="B259" s="102" t="s">
        <v>112</v>
      </c>
      <c r="C259" s="23" t="s">
        <v>13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5</v>
      </c>
      <c r="O259" s="28">
        <v>2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0</v>
      </c>
      <c r="X259" s="28">
        <v>0</v>
      </c>
      <c r="Y259" s="28">
        <v>0</v>
      </c>
      <c r="Z259" s="28">
        <v>0</v>
      </c>
      <c r="AA259" s="28">
        <v>0</v>
      </c>
      <c r="AB259" s="28">
        <v>0</v>
      </c>
      <c r="AC259" s="28">
        <v>0</v>
      </c>
      <c r="AD259" s="28">
        <v>0</v>
      </c>
      <c r="AE259" s="28">
        <v>0</v>
      </c>
      <c r="AF259" s="45">
        <f t="shared" si="183"/>
        <v>5</v>
      </c>
      <c r="AG259" s="45">
        <f t="shared" si="184"/>
        <v>2</v>
      </c>
      <c r="AH259" s="45">
        <f t="shared" si="185"/>
        <v>7</v>
      </c>
    </row>
    <row r="260" spans="1:34" ht="15">
      <c r="A260" s="81"/>
      <c r="B260" s="102"/>
      <c r="C260" s="23" t="s">
        <v>14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1</v>
      </c>
      <c r="P260" s="28">
        <v>0</v>
      </c>
      <c r="Q260" s="28">
        <v>0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8">
        <v>0</v>
      </c>
      <c r="X260" s="28">
        <v>0</v>
      </c>
      <c r="Y260" s="28">
        <v>0</v>
      </c>
      <c r="Z260" s="28">
        <v>0</v>
      </c>
      <c r="AA260" s="28">
        <v>0</v>
      </c>
      <c r="AB260" s="28">
        <v>0</v>
      </c>
      <c r="AC260" s="28">
        <v>0</v>
      </c>
      <c r="AD260" s="28">
        <v>0</v>
      </c>
      <c r="AE260" s="28">
        <v>0</v>
      </c>
      <c r="AF260" s="45">
        <f t="shared" si="183"/>
        <v>0</v>
      </c>
      <c r="AG260" s="45">
        <f t="shared" si="184"/>
        <v>1</v>
      </c>
      <c r="AH260" s="45">
        <f t="shared" si="185"/>
        <v>1</v>
      </c>
    </row>
    <row r="261" spans="1:34" ht="15">
      <c r="A261" s="81"/>
      <c r="B261" s="101" t="s">
        <v>113</v>
      </c>
      <c r="C261" s="23" t="s">
        <v>13</v>
      </c>
      <c r="D261" s="28">
        <v>0</v>
      </c>
      <c r="E261" s="28"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1</v>
      </c>
      <c r="L261" s="28">
        <v>0</v>
      </c>
      <c r="M261" s="28">
        <v>0</v>
      </c>
      <c r="N261" s="28">
        <v>0</v>
      </c>
      <c r="O261" s="28">
        <v>4</v>
      </c>
      <c r="P261" s="28">
        <v>0</v>
      </c>
      <c r="Q261" s="28">
        <v>2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28">
        <v>0</v>
      </c>
      <c r="AE261" s="28">
        <v>0</v>
      </c>
      <c r="AF261" s="45">
        <f t="shared" si="183"/>
        <v>0</v>
      </c>
      <c r="AG261" s="45">
        <f t="shared" si="184"/>
        <v>7</v>
      </c>
      <c r="AH261" s="45">
        <f t="shared" si="185"/>
        <v>7</v>
      </c>
    </row>
    <row r="262" spans="1:34" ht="15">
      <c r="A262" s="81"/>
      <c r="B262" s="101"/>
      <c r="C262" s="23" t="s">
        <v>14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2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28">
        <v>0</v>
      </c>
      <c r="X262" s="28">
        <v>0</v>
      </c>
      <c r="Y262" s="28">
        <v>0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  <c r="AE262" s="28">
        <v>0</v>
      </c>
      <c r="AF262" s="45">
        <f t="shared" si="183"/>
        <v>2</v>
      </c>
      <c r="AG262" s="45">
        <f t="shared" si="184"/>
        <v>0</v>
      </c>
      <c r="AH262" s="45">
        <f t="shared" si="185"/>
        <v>2</v>
      </c>
    </row>
    <row r="263" spans="1:34" ht="15">
      <c r="A263" s="81"/>
      <c r="B263" s="102" t="s">
        <v>114</v>
      </c>
      <c r="C263" s="23" t="s">
        <v>13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1</v>
      </c>
      <c r="O263" s="28">
        <v>4</v>
      </c>
      <c r="P263" s="28">
        <v>0</v>
      </c>
      <c r="Q263" s="28">
        <v>0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28">
        <v>0</v>
      </c>
      <c r="AE263" s="28">
        <v>0</v>
      </c>
      <c r="AF263" s="45">
        <f t="shared" si="183"/>
        <v>1</v>
      </c>
      <c r="AG263" s="45">
        <f t="shared" si="184"/>
        <v>4</v>
      </c>
      <c r="AH263" s="45">
        <f t="shared" si="185"/>
        <v>5</v>
      </c>
    </row>
    <row r="264" spans="1:34" ht="15">
      <c r="A264" s="81"/>
      <c r="B264" s="102"/>
      <c r="C264" s="23" t="s">
        <v>14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1</v>
      </c>
      <c r="O264" s="28">
        <v>0</v>
      </c>
      <c r="P264" s="28">
        <v>1</v>
      </c>
      <c r="Q264" s="28">
        <v>0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28">
        <v>0</v>
      </c>
      <c r="X264" s="28">
        <v>0</v>
      </c>
      <c r="Y264" s="28">
        <v>0</v>
      </c>
      <c r="Z264" s="28">
        <v>0</v>
      </c>
      <c r="AA264" s="28">
        <v>0</v>
      </c>
      <c r="AB264" s="28">
        <v>0</v>
      </c>
      <c r="AC264" s="28">
        <v>0</v>
      </c>
      <c r="AD264" s="28">
        <v>0</v>
      </c>
      <c r="AE264" s="28">
        <v>0</v>
      </c>
      <c r="AF264" s="45">
        <f t="shared" si="183"/>
        <v>2</v>
      </c>
      <c r="AG264" s="45">
        <f t="shared" si="184"/>
        <v>0</v>
      </c>
      <c r="AH264" s="45">
        <f t="shared" si="185"/>
        <v>2</v>
      </c>
    </row>
    <row r="265" spans="1:34" ht="26.25" customHeight="1">
      <c r="A265" s="81"/>
      <c r="B265" s="101" t="s">
        <v>115</v>
      </c>
      <c r="C265" s="23" t="s">
        <v>13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>
        <v>0</v>
      </c>
      <c r="V265" s="28">
        <v>0</v>
      </c>
      <c r="W265" s="28">
        <v>0</v>
      </c>
      <c r="X265" s="28">
        <v>0</v>
      </c>
      <c r="Y265" s="28">
        <v>0</v>
      </c>
      <c r="Z265" s="28">
        <v>0</v>
      </c>
      <c r="AA265" s="28">
        <v>0</v>
      </c>
      <c r="AB265" s="28">
        <v>0</v>
      </c>
      <c r="AC265" s="28">
        <v>0</v>
      </c>
      <c r="AD265" s="28">
        <v>0</v>
      </c>
      <c r="AE265" s="28">
        <v>0</v>
      </c>
      <c r="AF265" s="45">
        <f t="shared" si="183"/>
        <v>0</v>
      </c>
      <c r="AG265" s="45">
        <f t="shared" si="184"/>
        <v>0</v>
      </c>
      <c r="AH265" s="45">
        <f t="shared" si="185"/>
        <v>0</v>
      </c>
    </row>
    <row r="266" spans="1:34" ht="15">
      <c r="A266" s="81"/>
      <c r="B266" s="101"/>
      <c r="C266" s="23" t="s">
        <v>14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  <c r="V266" s="28">
        <v>0</v>
      </c>
      <c r="W266" s="28">
        <v>0</v>
      </c>
      <c r="X266" s="28">
        <v>0</v>
      </c>
      <c r="Y266" s="28">
        <v>0</v>
      </c>
      <c r="Z266" s="28">
        <v>0</v>
      </c>
      <c r="AA266" s="28">
        <v>0</v>
      </c>
      <c r="AB266" s="28">
        <v>0</v>
      </c>
      <c r="AC266" s="28">
        <v>0</v>
      </c>
      <c r="AD266" s="28">
        <v>0</v>
      </c>
      <c r="AE266" s="28">
        <v>0</v>
      </c>
      <c r="AF266" s="45">
        <f t="shared" si="183"/>
        <v>0</v>
      </c>
      <c r="AG266" s="45">
        <f t="shared" si="184"/>
        <v>0</v>
      </c>
      <c r="AH266" s="45">
        <f t="shared" si="185"/>
        <v>0</v>
      </c>
    </row>
    <row r="267" spans="1:34" ht="15">
      <c r="A267" s="81"/>
      <c r="B267" s="101" t="s">
        <v>116</v>
      </c>
      <c r="C267" s="23" t="s">
        <v>13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1</v>
      </c>
      <c r="R267" s="28">
        <v>0</v>
      </c>
      <c r="S267" s="28">
        <v>0</v>
      </c>
      <c r="T267" s="28">
        <v>0</v>
      </c>
      <c r="U267" s="28">
        <v>0</v>
      </c>
      <c r="V267" s="28">
        <v>0</v>
      </c>
      <c r="W267" s="28">
        <v>0</v>
      </c>
      <c r="X267" s="28">
        <v>0</v>
      </c>
      <c r="Y267" s="28">
        <v>0</v>
      </c>
      <c r="Z267" s="28">
        <v>0</v>
      </c>
      <c r="AA267" s="28">
        <v>0</v>
      </c>
      <c r="AB267" s="28">
        <v>0</v>
      </c>
      <c r="AC267" s="28">
        <v>0</v>
      </c>
      <c r="AD267" s="28">
        <v>0</v>
      </c>
      <c r="AE267" s="28">
        <v>0</v>
      </c>
      <c r="AF267" s="45">
        <f t="shared" si="183"/>
        <v>0</v>
      </c>
      <c r="AG267" s="45">
        <f t="shared" si="184"/>
        <v>1</v>
      </c>
      <c r="AH267" s="45">
        <f t="shared" si="185"/>
        <v>1</v>
      </c>
    </row>
    <row r="268" spans="1:34" ht="15">
      <c r="A268" s="81"/>
      <c r="B268" s="101"/>
      <c r="C268" s="23" t="s">
        <v>14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1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0</v>
      </c>
      <c r="U268" s="28">
        <v>0</v>
      </c>
      <c r="V268" s="28">
        <v>0</v>
      </c>
      <c r="W268" s="28">
        <v>0</v>
      </c>
      <c r="X268" s="28">
        <v>0</v>
      </c>
      <c r="Y268" s="28">
        <v>0</v>
      </c>
      <c r="Z268" s="28">
        <v>0</v>
      </c>
      <c r="AA268" s="28">
        <v>0</v>
      </c>
      <c r="AB268" s="28">
        <v>0</v>
      </c>
      <c r="AC268" s="28">
        <v>0</v>
      </c>
      <c r="AD268" s="28">
        <v>0</v>
      </c>
      <c r="AE268" s="28">
        <v>0</v>
      </c>
      <c r="AF268" s="45">
        <f t="shared" si="183"/>
        <v>1</v>
      </c>
      <c r="AG268" s="45">
        <f t="shared" si="184"/>
        <v>0</v>
      </c>
      <c r="AH268" s="45">
        <f t="shared" si="185"/>
        <v>1</v>
      </c>
    </row>
    <row r="269" spans="1:34" ht="26.25" customHeight="1">
      <c r="A269" s="81"/>
      <c r="B269" s="102" t="s">
        <v>117</v>
      </c>
      <c r="C269" s="23" t="s">
        <v>13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3</v>
      </c>
      <c r="O269" s="28">
        <v>5</v>
      </c>
      <c r="P269" s="28">
        <v>1</v>
      </c>
      <c r="Q269" s="28">
        <v>1</v>
      </c>
      <c r="R269" s="28">
        <v>0</v>
      </c>
      <c r="S269" s="28">
        <v>0</v>
      </c>
      <c r="T269" s="28">
        <v>0</v>
      </c>
      <c r="U269" s="28">
        <v>0</v>
      </c>
      <c r="V269" s="28">
        <v>0</v>
      </c>
      <c r="W269" s="28">
        <v>0</v>
      </c>
      <c r="X269" s="28">
        <v>0</v>
      </c>
      <c r="Y269" s="28">
        <v>0</v>
      </c>
      <c r="Z269" s="28">
        <v>0</v>
      </c>
      <c r="AA269" s="28">
        <v>0</v>
      </c>
      <c r="AB269" s="28">
        <v>0</v>
      </c>
      <c r="AC269" s="28">
        <v>0</v>
      </c>
      <c r="AD269" s="28">
        <v>0</v>
      </c>
      <c r="AE269" s="28">
        <v>0</v>
      </c>
      <c r="AF269" s="45">
        <f t="shared" si="183"/>
        <v>4</v>
      </c>
      <c r="AG269" s="45">
        <f t="shared" si="184"/>
        <v>6</v>
      </c>
      <c r="AH269" s="45">
        <f t="shared" si="185"/>
        <v>10</v>
      </c>
    </row>
    <row r="270" spans="1:34" ht="15">
      <c r="A270" s="81"/>
      <c r="B270" s="102"/>
      <c r="C270" s="23" t="s">
        <v>14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1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28">
        <v>0</v>
      </c>
      <c r="V270" s="28">
        <v>0</v>
      </c>
      <c r="W270" s="28">
        <v>0</v>
      </c>
      <c r="X270" s="28">
        <v>0</v>
      </c>
      <c r="Y270" s="28">
        <v>0</v>
      </c>
      <c r="Z270" s="28">
        <v>0</v>
      </c>
      <c r="AA270" s="28">
        <v>0</v>
      </c>
      <c r="AB270" s="28">
        <v>0</v>
      </c>
      <c r="AC270" s="28">
        <v>0</v>
      </c>
      <c r="AD270" s="28">
        <v>0</v>
      </c>
      <c r="AE270" s="28">
        <v>0</v>
      </c>
      <c r="AF270" s="45">
        <f t="shared" si="183"/>
        <v>1</v>
      </c>
      <c r="AG270" s="45">
        <f t="shared" si="184"/>
        <v>0</v>
      </c>
      <c r="AH270" s="45">
        <f t="shared" si="185"/>
        <v>1</v>
      </c>
    </row>
    <row r="271" spans="1:34" ht="15">
      <c r="A271" s="81"/>
      <c r="B271" s="102" t="s">
        <v>118</v>
      </c>
      <c r="C271" s="23" t="s">
        <v>13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4</v>
      </c>
      <c r="P271" s="28">
        <v>3</v>
      </c>
      <c r="Q271" s="28">
        <v>1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W271" s="28">
        <v>0</v>
      </c>
      <c r="X271" s="28">
        <v>0</v>
      </c>
      <c r="Y271" s="28">
        <v>0</v>
      </c>
      <c r="Z271" s="28">
        <v>0</v>
      </c>
      <c r="AA271" s="28">
        <v>0</v>
      </c>
      <c r="AB271" s="28">
        <v>0</v>
      </c>
      <c r="AC271" s="28">
        <v>0</v>
      </c>
      <c r="AD271" s="28">
        <v>0</v>
      </c>
      <c r="AE271" s="28">
        <v>0</v>
      </c>
      <c r="AF271" s="45">
        <f t="shared" si="183"/>
        <v>3</v>
      </c>
      <c r="AG271" s="45">
        <f t="shared" si="184"/>
        <v>5</v>
      </c>
      <c r="AH271" s="45">
        <f t="shared" si="185"/>
        <v>8</v>
      </c>
    </row>
    <row r="272" spans="1:34" ht="15">
      <c r="A272" s="81"/>
      <c r="B272" s="102"/>
      <c r="C272" s="23" t="s">
        <v>14</v>
      </c>
      <c r="D272" s="28">
        <v>0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>
        <v>0</v>
      </c>
      <c r="V272" s="28">
        <v>0</v>
      </c>
      <c r="W272" s="28">
        <v>0</v>
      </c>
      <c r="X272" s="28">
        <v>0</v>
      </c>
      <c r="Y272" s="28">
        <v>0</v>
      </c>
      <c r="Z272" s="28">
        <v>0</v>
      </c>
      <c r="AA272" s="28">
        <v>0</v>
      </c>
      <c r="AB272" s="28">
        <v>0</v>
      </c>
      <c r="AC272" s="28">
        <v>0</v>
      </c>
      <c r="AD272" s="28">
        <v>0</v>
      </c>
      <c r="AE272" s="28">
        <v>0</v>
      </c>
      <c r="AF272" s="45">
        <f t="shared" si="183"/>
        <v>0</v>
      </c>
      <c r="AG272" s="45">
        <f t="shared" si="184"/>
        <v>0</v>
      </c>
      <c r="AH272" s="45">
        <f t="shared" si="185"/>
        <v>0</v>
      </c>
    </row>
    <row r="273" spans="1:34" ht="15">
      <c r="A273" s="81"/>
      <c r="B273" s="101" t="s">
        <v>119</v>
      </c>
      <c r="C273" s="23" t="s">
        <v>13</v>
      </c>
      <c r="D273" s="28">
        <v>0</v>
      </c>
      <c r="E273" s="28"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1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>
        <v>0</v>
      </c>
      <c r="V273" s="28">
        <v>0</v>
      </c>
      <c r="W273" s="28">
        <v>0</v>
      </c>
      <c r="X273" s="28">
        <v>0</v>
      </c>
      <c r="Y273" s="28">
        <v>0</v>
      </c>
      <c r="Z273" s="28">
        <v>0</v>
      </c>
      <c r="AA273" s="28">
        <v>0</v>
      </c>
      <c r="AB273" s="28">
        <v>0</v>
      </c>
      <c r="AC273" s="28">
        <v>0</v>
      </c>
      <c r="AD273" s="28">
        <v>0</v>
      </c>
      <c r="AE273" s="28">
        <v>0</v>
      </c>
      <c r="AF273" s="45">
        <f t="shared" si="183"/>
        <v>0</v>
      </c>
      <c r="AG273" s="45">
        <f t="shared" si="184"/>
        <v>1</v>
      </c>
      <c r="AH273" s="45">
        <f t="shared" si="185"/>
        <v>1</v>
      </c>
    </row>
    <row r="274" spans="1:34" ht="15">
      <c r="A274" s="81"/>
      <c r="B274" s="101"/>
      <c r="C274" s="23" t="s">
        <v>14</v>
      </c>
      <c r="D274" s="28">
        <v>0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28">
        <v>0</v>
      </c>
      <c r="AA274" s="28">
        <v>0</v>
      </c>
      <c r="AB274" s="28">
        <v>0</v>
      </c>
      <c r="AC274" s="28">
        <v>0</v>
      </c>
      <c r="AD274" s="28">
        <v>0</v>
      </c>
      <c r="AE274" s="28">
        <v>0</v>
      </c>
      <c r="AF274" s="45">
        <f t="shared" si="183"/>
        <v>0</v>
      </c>
      <c r="AG274" s="45">
        <f t="shared" si="184"/>
        <v>0</v>
      </c>
      <c r="AH274" s="45">
        <f t="shared" si="185"/>
        <v>0</v>
      </c>
    </row>
    <row r="275" spans="1:34" ht="26.25" customHeight="1">
      <c r="A275" s="81"/>
      <c r="B275" s="95" t="s">
        <v>48</v>
      </c>
      <c r="C275" s="21" t="s">
        <v>13</v>
      </c>
      <c r="D275" s="27">
        <f>D273+D271+D269+D267+D265+D263+D261+D259</f>
        <v>0</v>
      </c>
      <c r="E275" s="27">
        <f aca="true" t="shared" si="188" ref="E275:AE275">E273+E271+E269+E267+E265+E263+E261+E259</f>
        <v>0</v>
      </c>
      <c r="F275" s="27">
        <f t="shared" si="188"/>
        <v>0</v>
      </c>
      <c r="G275" s="27">
        <f t="shared" si="188"/>
        <v>0</v>
      </c>
      <c r="H275" s="27">
        <f t="shared" si="188"/>
        <v>0</v>
      </c>
      <c r="I275" s="27">
        <f t="shared" si="188"/>
        <v>0</v>
      </c>
      <c r="J275" s="27">
        <f t="shared" si="188"/>
        <v>0</v>
      </c>
      <c r="K275" s="27">
        <f t="shared" si="188"/>
        <v>1</v>
      </c>
      <c r="L275" s="27">
        <f t="shared" si="188"/>
        <v>0</v>
      </c>
      <c r="M275" s="27">
        <f t="shared" si="188"/>
        <v>0</v>
      </c>
      <c r="N275" s="27">
        <f t="shared" si="188"/>
        <v>9</v>
      </c>
      <c r="O275" s="27">
        <f t="shared" si="188"/>
        <v>20</v>
      </c>
      <c r="P275" s="27">
        <f t="shared" si="188"/>
        <v>4</v>
      </c>
      <c r="Q275" s="27">
        <f t="shared" si="188"/>
        <v>5</v>
      </c>
      <c r="R275" s="27">
        <f t="shared" si="188"/>
        <v>0</v>
      </c>
      <c r="S275" s="27">
        <f t="shared" si="188"/>
        <v>0</v>
      </c>
      <c r="T275" s="27">
        <f t="shared" si="188"/>
        <v>0</v>
      </c>
      <c r="U275" s="27">
        <f t="shared" si="188"/>
        <v>0</v>
      </c>
      <c r="V275" s="27">
        <f t="shared" si="188"/>
        <v>0</v>
      </c>
      <c r="W275" s="27">
        <f t="shared" si="188"/>
        <v>0</v>
      </c>
      <c r="X275" s="27">
        <f t="shared" si="188"/>
        <v>0</v>
      </c>
      <c r="Y275" s="27">
        <f t="shared" si="188"/>
        <v>0</v>
      </c>
      <c r="Z275" s="27">
        <f t="shared" si="188"/>
        <v>0</v>
      </c>
      <c r="AA275" s="27">
        <f t="shared" si="188"/>
        <v>0</v>
      </c>
      <c r="AB275" s="27">
        <f t="shared" si="188"/>
        <v>0</v>
      </c>
      <c r="AC275" s="27">
        <f t="shared" si="188"/>
        <v>0</v>
      </c>
      <c r="AD275" s="27">
        <f t="shared" si="188"/>
        <v>0</v>
      </c>
      <c r="AE275" s="27">
        <f t="shared" si="188"/>
        <v>0</v>
      </c>
      <c r="AF275" s="45">
        <f t="shared" si="183"/>
        <v>13</v>
      </c>
      <c r="AG275" s="45">
        <f t="shared" si="184"/>
        <v>26</v>
      </c>
      <c r="AH275" s="45">
        <f t="shared" si="185"/>
        <v>39</v>
      </c>
    </row>
    <row r="276" spans="1:34" ht="15">
      <c r="A276" s="81"/>
      <c r="B276" s="95"/>
      <c r="C276" s="21" t="s">
        <v>14</v>
      </c>
      <c r="D276" s="27">
        <f>D274+D272+D270+D268+D266+D264+D262+D260</f>
        <v>0</v>
      </c>
      <c r="E276" s="27">
        <f aca="true" t="shared" si="189" ref="E276:AE276">E274+E272+E270+E268+E266+E264+E262+E260</f>
        <v>0</v>
      </c>
      <c r="F276" s="27">
        <f t="shared" si="189"/>
        <v>0</v>
      </c>
      <c r="G276" s="27">
        <f t="shared" si="189"/>
        <v>0</v>
      </c>
      <c r="H276" s="27">
        <f t="shared" si="189"/>
        <v>0</v>
      </c>
      <c r="I276" s="27">
        <f t="shared" si="189"/>
        <v>0</v>
      </c>
      <c r="J276" s="27">
        <f t="shared" si="189"/>
        <v>0</v>
      </c>
      <c r="K276" s="27">
        <f t="shared" si="189"/>
        <v>0</v>
      </c>
      <c r="L276" s="27">
        <f t="shared" si="189"/>
        <v>0</v>
      </c>
      <c r="M276" s="27">
        <f t="shared" si="189"/>
        <v>0</v>
      </c>
      <c r="N276" s="27">
        <f t="shared" si="189"/>
        <v>5</v>
      </c>
      <c r="O276" s="27">
        <f t="shared" si="189"/>
        <v>1</v>
      </c>
      <c r="P276" s="27">
        <f t="shared" si="189"/>
        <v>1</v>
      </c>
      <c r="Q276" s="27">
        <f t="shared" si="189"/>
        <v>0</v>
      </c>
      <c r="R276" s="27">
        <f t="shared" si="189"/>
        <v>0</v>
      </c>
      <c r="S276" s="27">
        <f t="shared" si="189"/>
        <v>0</v>
      </c>
      <c r="T276" s="27">
        <f t="shared" si="189"/>
        <v>0</v>
      </c>
      <c r="U276" s="27">
        <f t="shared" si="189"/>
        <v>0</v>
      </c>
      <c r="V276" s="27">
        <f t="shared" si="189"/>
        <v>0</v>
      </c>
      <c r="W276" s="27">
        <f t="shared" si="189"/>
        <v>0</v>
      </c>
      <c r="X276" s="27">
        <f t="shared" si="189"/>
        <v>0</v>
      </c>
      <c r="Y276" s="27">
        <f t="shared" si="189"/>
        <v>0</v>
      </c>
      <c r="Z276" s="27">
        <f t="shared" si="189"/>
        <v>0</v>
      </c>
      <c r="AA276" s="27">
        <f t="shared" si="189"/>
        <v>0</v>
      </c>
      <c r="AB276" s="27">
        <f t="shared" si="189"/>
        <v>0</v>
      </c>
      <c r="AC276" s="27">
        <f t="shared" si="189"/>
        <v>0</v>
      </c>
      <c r="AD276" s="27">
        <f t="shared" si="189"/>
        <v>0</v>
      </c>
      <c r="AE276" s="27">
        <f t="shared" si="189"/>
        <v>0</v>
      </c>
      <c r="AF276" s="45">
        <f t="shared" si="183"/>
        <v>6</v>
      </c>
      <c r="AG276" s="45">
        <f t="shared" si="184"/>
        <v>1</v>
      </c>
      <c r="AH276" s="45">
        <f t="shared" si="185"/>
        <v>7</v>
      </c>
    </row>
    <row r="277" spans="1:34" ht="26.25" customHeight="1">
      <c r="A277" s="85" t="s">
        <v>62</v>
      </c>
      <c r="B277" s="101" t="s">
        <v>63</v>
      </c>
      <c r="C277" s="23" t="s">
        <v>13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>
        <v>0</v>
      </c>
      <c r="V277" s="28">
        <v>0</v>
      </c>
      <c r="W277" s="28">
        <v>0</v>
      </c>
      <c r="X277" s="28">
        <v>0</v>
      </c>
      <c r="Y277" s="28">
        <v>0</v>
      </c>
      <c r="Z277" s="28">
        <v>0</v>
      </c>
      <c r="AA277" s="28">
        <v>0</v>
      </c>
      <c r="AB277" s="28">
        <v>0</v>
      </c>
      <c r="AC277" s="28">
        <v>0</v>
      </c>
      <c r="AD277" s="28">
        <v>0</v>
      </c>
      <c r="AE277" s="28">
        <v>0</v>
      </c>
      <c r="AF277" s="45">
        <f t="shared" si="183"/>
        <v>0</v>
      </c>
      <c r="AG277" s="45">
        <f t="shared" si="184"/>
        <v>0</v>
      </c>
      <c r="AH277" s="45">
        <f t="shared" si="185"/>
        <v>0</v>
      </c>
    </row>
    <row r="278" spans="1:34" ht="15">
      <c r="A278" s="85"/>
      <c r="B278" s="101"/>
      <c r="C278" s="23" t="s">
        <v>14</v>
      </c>
      <c r="D278" s="28">
        <v>0</v>
      </c>
      <c r="E278" s="28">
        <v>0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>
        <v>0</v>
      </c>
      <c r="V278" s="28">
        <v>0</v>
      </c>
      <c r="W278" s="28">
        <v>0</v>
      </c>
      <c r="X278" s="28">
        <v>0</v>
      </c>
      <c r="Y278" s="28">
        <v>0</v>
      </c>
      <c r="Z278" s="28">
        <v>0</v>
      </c>
      <c r="AA278" s="28">
        <v>0</v>
      </c>
      <c r="AB278" s="28">
        <v>0</v>
      </c>
      <c r="AC278" s="28">
        <v>0</v>
      </c>
      <c r="AD278" s="28">
        <v>0</v>
      </c>
      <c r="AE278" s="28">
        <v>0</v>
      </c>
      <c r="AF278" s="45">
        <f t="shared" si="183"/>
        <v>0</v>
      </c>
      <c r="AG278" s="45">
        <f t="shared" si="184"/>
        <v>0</v>
      </c>
      <c r="AH278" s="45">
        <f t="shared" si="185"/>
        <v>0</v>
      </c>
    </row>
    <row r="279" spans="1:34" ht="15">
      <c r="A279" s="91" t="s">
        <v>64</v>
      </c>
      <c r="B279" s="99" t="s">
        <v>65</v>
      </c>
      <c r="C279" s="24" t="s">
        <v>13</v>
      </c>
      <c r="D279" s="28">
        <v>0</v>
      </c>
      <c r="E279" s="28">
        <v>0</v>
      </c>
      <c r="F279" s="28">
        <v>0</v>
      </c>
      <c r="G279" s="28">
        <v>0</v>
      </c>
      <c r="H279" s="28">
        <v>1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6</v>
      </c>
      <c r="O279" s="28">
        <v>13</v>
      </c>
      <c r="P279" s="28">
        <v>0</v>
      </c>
      <c r="Q279" s="28">
        <v>0</v>
      </c>
      <c r="R279" s="28">
        <v>0</v>
      </c>
      <c r="S279" s="28">
        <v>0</v>
      </c>
      <c r="T279" s="28">
        <v>3</v>
      </c>
      <c r="U279" s="28">
        <v>0</v>
      </c>
      <c r="V279" s="28">
        <v>0</v>
      </c>
      <c r="W279" s="28">
        <v>0</v>
      </c>
      <c r="X279" s="28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28">
        <v>0</v>
      </c>
      <c r="AE279" s="28">
        <v>0</v>
      </c>
      <c r="AF279" s="45">
        <f t="shared" si="183"/>
        <v>10</v>
      </c>
      <c r="AG279" s="45">
        <f t="shared" si="184"/>
        <v>13</v>
      </c>
      <c r="AH279" s="45">
        <f t="shared" si="185"/>
        <v>23</v>
      </c>
    </row>
    <row r="280" spans="1:34" ht="15">
      <c r="A280" s="91"/>
      <c r="B280" s="99"/>
      <c r="C280" s="24" t="s">
        <v>14</v>
      </c>
      <c r="D280" s="2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2</v>
      </c>
      <c r="M280" s="28">
        <v>0</v>
      </c>
      <c r="N280" s="28">
        <v>0</v>
      </c>
      <c r="O280" s="28">
        <v>4</v>
      </c>
      <c r="P280" s="28">
        <v>1</v>
      </c>
      <c r="Q280" s="28">
        <v>0</v>
      </c>
      <c r="R280" s="28">
        <v>0</v>
      </c>
      <c r="S280" s="28">
        <v>0</v>
      </c>
      <c r="T280" s="28">
        <v>0</v>
      </c>
      <c r="U280" s="28">
        <v>0</v>
      </c>
      <c r="V280" s="28">
        <v>0</v>
      </c>
      <c r="W280" s="28">
        <v>0</v>
      </c>
      <c r="X280" s="28">
        <v>0</v>
      </c>
      <c r="Y280" s="28">
        <v>0</v>
      </c>
      <c r="Z280" s="28">
        <v>0</v>
      </c>
      <c r="AA280" s="28">
        <v>0</v>
      </c>
      <c r="AB280" s="28">
        <v>0</v>
      </c>
      <c r="AC280" s="28">
        <v>0</v>
      </c>
      <c r="AD280" s="28">
        <v>0</v>
      </c>
      <c r="AE280" s="28">
        <v>0</v>
      </c>
      <c r="AF280" s="45">
        <f t="shared" si="183"/>
        <v>3</v>
      </c>
      <c r="AG280" s="45">
        <f t="shared" si="184"/>
        <v>4</v>
      </c>
      <c r="AH280" s="45">
        <f t="shared" si="185"/>
        <v>7</v>
      </c>
    </row>
    <row r="281" spans="1:34" ht="15">
      <c r="A281" s="91"/>
      <c r="B281" s="99" t="s">
        <v>66</v>
      </c>
      <c r="C281" s="24" t="s">
        <v>13</v>
      </c>
      <c r="D281" s="28">
        <v>0</v>
      </c>
      <c r="E281" s="28">
        <v>1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1</v>
      </c>
      <c r="O281" s="28">
        <v>1</v>
      </c>
      <c r="P281" s="28">
        <v>0</v>
      </c>
      <c r="Q281" s="28">
        <v>1</v>
      </c>
      <c r="R281" s="28">
        <v>0</v>
      </c>
      <c r="S281" s="28">
        <v>0</v>
      </c>
      <c r="T281" s="28">
        <v>0</v>
      </c>
      <c r="U281" s="28">
        <v>0</v>
      </c>
      <c r="V281" s="28">
        <v>0</v>
      </c>
      <c r="W281" s="28">
        <v>0</v>
      </c>
      <c r="X281" s="28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  <c r="AE281" s="28">
        <v>0</v>
      </c>
      <c r="AF281" s="45">
        <f t="shared" si="183"/>
        <v>1</v>
      </c>
      <c r="AG281" s="45">
        <f t="shared" si="184"/>
        <v>3</v>
      </c>
      <c r="AH281" s="45">
        <f t="shared" si="185"/>
        <v>4</v>
      </c>
    </row>
    <row r="282" spans="1:34" ht="15">
      <c r="A282" s="91"/>
      <c r="B282" s="99"/>
      <c r="C282" s="24" t="s">
        <v>14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0</v>
      </c>
      <c r="Y282" s="28">
        <v>0</v>
      </c>
      <c r="Z282" s="28">
        <v>0</v>
      </c>
      <c r="AA282" s="28">
        <v>0</v>
      </c>
      <c r="AB282" s="28">
        <v>0</v>
      </c>
      <c r="AC282" s="28">
        <v>0</v>
      </c>
      <c r="AD282" s="28">
        <v>0</v>
      </c>
      <c r="AE282" s="28">
        <v>0</v>
      </c>
      <c r="AF282" s="45">
        <f t="shared" si="183"/>
        <v>0</v>
      </c>
      <c r="AG282" s="45">
        <f t="shared" si="184"/>
        <v>0</v>
      </c>
      <c r="AH282" s="45">
        <f t="shared" si="185"/>
        <v>0</v>
      </c>
    </row>
    <row r="283" spans="1:34" ht="26.25" customHeight="1">
      <c r="A283" s="91"/>
      <c r="B283" s="99" t="s">
        <v>67</v>
      </c>
      <c r="C283" s="24" t="s">
        <v>13</v>
      </c>
      <c r="D283" s="28">
        <v>0</v>
      </c>
      <c r="E283" s="28">
        <v>0</v>
      </c>
      <c r="F283" s="28">
        <v>0</v>
      </c>
      <c r="G283" s="28">
        <v>0</v>
      </c>
      <c r="H283" s="28">
        <v>1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1</v>
      </c>
      <c r="O283" s="28">
        <v>1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  <c r="AE283" s="28">
        <v>0</v>
      </c>
      <c r="AF283" s="45">
        <f t="shared" si="183"/>
        <v>2</v>
      </c>
      <c r="AG283" s="45">
        <f t="shared" si="184"/>
        <v>1</v>
      </c>
      <c r="AH283" s="45">
        <f t="shared" si="185"/>
        <v>3</v>
      </c>
    </row>
    <row r="284" spans="1:34" ht="15">
      <c r="A284" s="91"/>
      <c r="B284" s="99"/>
      <c r="C284" s="24" t="s">
        <v>14</v>
      </c>
      <c r="D284" s="28">
        <v>0</v>
      </c>
      <c r="E284" s="28">
        <v>0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0</v>
      </c>
      <c r="AA284" s="28">
        <v>0</v>
      </c>
      <c r="AB284" s="28">
        <v>0</v>
      </c>
      <c r="AC284" s="28">
        <v>0</v>
      </c>
      <c r="AD284" s="28">
        <v>0</v>
      </c>
      <c r="AE284" s="28">
        <v>0</v>
      </c>
      <c r="AF284" s="45">
        <f t="shared" si="183"/>
        <v>0</v>
      </c>
      <c r="AG284" s="45">
        <f t="shared" si="184"/>
        <v>0</v>
      </c>
      <c r="AH284" s="45">
        <f t="shared" si="185"/>
        <v>0</v>
      </c>
    </row>
    <row r="285" spans="1:34" ht="15">
      <c r="A285" s="91"/>
      <c r="B285" s="90" t="s">
        <v>68</v>
      </c>
      <c r="C285" s="21" t="s">
        <v>13</v>
      </c>
      <c r="D285" s="27">
        <f>D283+D281+D279</f>
        <v>0</v>
      </c>
      <c r="E285" s="27">
        <f aca="true" t="shared" si="190" ref="E285:AE285">E283+E281+E279</f>
        <v>1</v>
      </c>
      <c r="F285" s="27">
        <f t="shared" si="190"/>
        <v>0</v>
      </c>
      <c r="G285" s="27">
        <f t="shared" si="190"/>
        <v>0</v>
      </c>
      <c r="H285" s="27">
        <f t="shared" si="190"/>
        <v>2</v>
      </c>
      <c r="I285" s="27">
        <f t="shared" si="190"/>
        <v>0</v>
      </c>
      <c r="J285" s="27">
        <f t="shared" si="190"/>
        <v>0</v>
      </c>
      <c r="K285" s="27">
        <f t="shared" si="190"/>
        <v>0</v>
      </c>
      <c r="L285" s="27">
        <f t="shared" si="190"/>
        <v>0</v>
      </c>
      <c r="M285" s="27">
        <f t="shared" si="190"/>
        <v>0</v>
      </c>
      <c r="N285" s="27">
        <f t="shared" si="190"/>
        <v>8</v>
      </c>
      <c r="O285" s="27">
        <f t="shared" si="190"/>
        <v>15</v>
      </c>
      <c r="P285" s="27">
        <f t="shared" si="190"/>
        <v>0</v>
      </c>
      <c r="Q285" s="27">
        <f t="shared" si="190"/>
        <v>1</v>
      </c>
      <c r="R285" s="27">
        <f t="shared" si="190"/>
        <v>0</v>
      </c>
      <c r="S285" s="27">
        <f t="shared" si="190"/>
        <v>0</v>
      </c>
      <c r="T285" s="27">
        <f t="shared" si="190"/>
        <v>3</v>
      </c>
      <c r="U285" s="27">
        <f t="shared" si="190"/>
        <v>0</v>
      </c>
      <c r="V285" s="27">
        <f t="shared" si="190"/>
        <v>0</v>
      </c>
      <c r="W285" s="27">
        <f t="shared" si="190"/>
        <v>0</v>
      </c>
      <c r="X285" s="27">
        <f t="shared" si="190"/>
        <v>0</v>
      </c>
      <c r="Y285" s="27">
        <f t="shared" si="190"/>
        <v>0</v>
      </c>
      <c r="Z285" s="27">
        <f t="shared" si="190"/>
        <v>0</v>
      </c>
      <c r="AA285" s="27">
        <f t="shared" si="190"/>
        <v>0</v>
      </c>
      <c r="AB285" s="27">
        <f t="shared" si="190"/>
        <v>0</v>
      </c>
      <c r="AC285" s="27">
        <f t="shared" si="190"/>
        <v>0</v>
      </c>
      <c r="AD285" s="27">
        <f t="shared" si="190"/>
        <v>0</v>
      </c>
      <c r="AE285" s="27">
        <f t="shared" si="190"/>
        <v>0</v>
      </c>
      <c r="AF285" s="45">
        <f t="shared" si="183"/>
        <v>13</v>
      </c>
      <c r="AG285" s="45">
        <f t="shared" si="184"/>
        <v>17</v>
      </c>
      <c r="AH285" s="45">
        <f t="shared" si="185"/>
        <v>30</v>
      </c>
    </row>
    <row r="286" spans="1:34" ht="15">
      <c r="A286" s="91"/>
      <c r="B286" s="90"/>
      <c r="C286" s="21" t="s">
        <v>14</v>
      </c>
      <c r="D286" s="27">
        <f>D284+D282+D280</f>
        <v>0</v>
      </c>
      <c r="E286" s="27">
        <f aca="true" t="shared" si="191" ref="E286:AE286">E284+E282+E280</f>
        <v>0</v>
      </c>
      <c r="F286" s="27">
        <f t="shared" si="191"/>
        <v>0</v>
      </c>
      <c r="G286" s="27">
        <f t="shared" si="191"/>
        <v>0</v>
      </c>
      <c r="H286" s="27">
        <f t="shared" si="191"/>
        <v>0</v>
      </c>
      <c r="I286" s="27">
        <f t="shared" si="191"/>
        <v>0</v>
      </c>
      <c r="J286" s="27">
        <f t="shared" si="191"/>
        <v>0</v>
      </c>
      <c r="K286" s="27">
        <f t="shared" si="191"/>
        <v>0</v>
      </c>
      <c r="L286" s="27">
        <f t="shared" si="191"/>
        <v>2</v>
      </c>
      <c r="M286" s="27">
        <f t="shared" si="191"/>
        <v>0</v>
      </c>
      <c r="N286" s="27">
        <f t="shared" si="191"/>
        <v>0</v>
      </c>
      <c r="O286" s="27">
        <f t="shared" si="191"/>
        <v>4</v>
      </c>
      <c r="P286" s="27">
        <f t="shared" si="191"/>
        <v>1</v>
      </c>
      <c r="Q286" s="27">
        <f t="shared" si="191"/>
        <v>0</v>
      </c>
      <c r="R286" s="27">
        <f t="shared" si="191"/>
        <v>0</v>
      </c>
      <c r="S286" s="27">
        <f t="shared" si="191"/>
        <v>0</v>
      </c>
      <c r="T286" s="27">
        <f t="shared" si="191"/>
        <v>0</v>
      </c>
      <c r="U286" s="27">
        <f t="shared" si="191"/>
        <v>0</v>
      </c>
      <c r="V286" s="27">
        <f t="shared" si="191"/>
        <v>0</v>
      </c>
      <c r="W286" s="27">
        <f t="shared" si="191"/>
        <v>0</v>
      </c>
      <c r="X286" s="27">
        <f t="shared" si="191"/>
        <v>0</v>
      </c>
      <c r="Y286" s="27">
        <f t="shared" si="191"/>
        <v>0</v>
      </c>
      <c r="Z286" s="27">
        <f t="shared" si="191"/>
        <v>0</v>
      </c>
      <c r="AA286" s="27">
        <f t="shared" si="191"/>
        <v>0</v>
      </c>
      <c r="AB286" s="27">
        <f t="shared" si="191"/>
        <v>0</v>
      </c>
      <c r="AC286" s="27">
        <f t="shared" si="191"/>
        <v>0</v>
      </c>
      <c r="AD286" s="27">
        <f t="shared" si="191"/>
        <v>0</v>
      </c>
      <c r="AE286" s="27">
        <f t="shared" si="191"/>
        <v>0</v>
      </c>
      <c r="AF286" s="45">
        <f t="shared" si="183"/>
        <v>3</v>
      </c>
      <c r="AG286" s="45">
        <f t="shared" si="184"/>
        <v>4</v>
      </c>
      <c r="AH286" s="45">
        <f t="shared" si="185"/>
        <v>7</v>
      </c>
    </row>
    <row r="287" spans="1:34" ht="26.25" customHeight="1">
      <c r="A287" s="81" t="s">
        <v>69</v>
      </c>
      <c r="B287" s="85" t="s">
        <v>70</v>
      </c>
      <c r="C287" s="24" t="s">
        <v>13</v>
      </c>
      <c r="D287" s="28">
        <v>0</v>
      </c>
      <c r="E287" s="28">
        <v>0</v>
      </c>
      <c r="F287" s="28">
        <v>0</v>
      </c>
      <c r="G287" s="28">
        <v>0</v>
      </c>
      <c r="H287" s="28">
        <v>1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2</v>
      </c>
      <c r="P287" s="28">
        <v>0</v>
      </c>
      <c r="Q287" s="28">
        <v>1</v>
      </c>
      <c r="R287" s="28">
        <v>0</v>
      </c>
      <c r="S287" s="28">
        <v>0</v>
      </c>
      <c r="T287" s="28">
        <v>0</v>
      </c>
      <c r="U287" s="28">
        <v>0</v>
      </c>
      <c r="V287" s="28">
        <v>0</v>
      </c>
      <c r="W287" s="28">
        <v>0</v>
      </c>
      <c r="X287" s="28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28">
        <v>0</v>
      </c>
      <c r="AE287" s="28">
        <v>0</v>
      </c>
      <c r="AF287" s="45">
        <f t="shared" si="183"/>
        <v>1</v>
      </c>
      <c r="AG287" s="45">
        <f t="shared" si="184"/>
        <v>3</v>
      </c>
      <c r="AH287" s="45">
        <f t="shared" si="185"/>
        <v>4</v>
      </c>
    </row>
    <row r="288" spans="1:34" ht="15">
      <c r="A288" s="81"/>
      <c r="B288" s="85"/>
      <c r="C288" s="24" t="s">
        <v>14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8">
        <v>0</v>
      </c>
      <c r="AA288" s="28">
        <v>0</v>
      </c>
      <c r="AB288" s="28">
        <v>0</v>
      </c>
      <c r="AC288" s="28">
        <v>0</v>
      </c>
      <c r="AD288" s="28">
        <v>0</v>
      </c>
      <c r="AE288" s="28">
        <v>0</v>
      </c>
      <c r="AF288" s="45">
        <f t="shared" si="183"/>
        <v>0</v>
      </c>
      <c r="AG288" s="45">
        <f t="shared" si="184"/>
        <v>0</v>
      </c>
      <c r="AH288" s="45">
        <f t="shared" si="185"/>
        <v>0</v>
      </c>
    </row>
    <row r="289" spans="1:34" ht="15">
      <c r="A289" s="81"/>
      <c r="B289" s="85" t="s">
        <v>71</v>
      </c>
      <c r="C289" s="24" t="s">
        <v>13</v>
      </c>
      <c r="D289" s="28">
        <v>0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1</v>
      </c>
      <c r="O289" s="28">
        <v>2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28">
        <v>0</v>
      </c>
      <c r="V289" s="28">
        <v>0</v>
      </c>
      <c r="W289" s="28">
        <v>0</v>
      </c>
      <c r="X289" s="28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28">
        <v>0</v>
      </c>
      <c r="AE289" s="28">
        <v>0</v>
      </c>
      <c r="AF289" s="45">
        <f t="shared" si="183"/>
        <v>1</v>
      </c>
      <c r="AG289" s="45">
        <f t="shared" si="184"/>
        <v>2</v>
      </c>
      <c r="AH289" s="45">
        <f t="shared" si="185"/>
        <v>3</v>
      </c>
    </row>
    <row r="290" spans="1:34" ht="15">
      <c r="A290" s="81"/>
      <c r="B290" s="85"/>
      <c r="C290" s="24" t="s">
        <v>14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28">
        <v>0</v>
      </c>
      <c r="V290" s="28">
        <v>0</v>
      </c>
      <c r="W290" s="28">
        <v>0</v>
      </c>
      <c r="X290" s="28">
        <v>0</v>
      </c>
      <c r="Y290" s="28">
        <v>0</v>
      </c>
      <c r="Z290" s="28">
        <v>0</v>
      </c>
      <c r="AA290" s="28">
        <v>0</v>
      </c>
      <c r="AB290" s="28">
        <v>0</v>
      </c>
      <c r="AC290" s="28">
        <v>0</v>
      </c>
      <c r="AD290" s="28">
        <v>0</v>
      </c>
      <c r="AE290" s="28">
        <v>0</v>
      </c>
      <c r="AF290" s="45">
        <f t="shared" si="183"/>
        <v>0</v>
      </c>
      <c r="AG290" s="45">
        <f t="shared" si="184"/>
        <v>0</v>
      </c>
      <c r="AH290" s="45">
        <f t="shared" si="185"/>
        <v>0</v>
      </c>
    </row>
    <row r="291" spans="1:34" ht="15">
      <c r="A291" s="81"/>
      <c r="B291" s="85" t="s">
        <v>72</v>
      </c>
      <c r="C291" s="24" t="s">
        <v>13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1</v>
      </c>
      <c r="R291" s="28">
        <v>0</v>
      </c>
      <c r="S291" s="28">
        <v>0</v>
      </c>
      <c r="T291" s="28">
        <v>0</v>
      </c>
      <c r="U291" s="28">
        <v>0</v>
      </c>
      <c r="V291" s="28">
        <v>0</v>
      </c>
      <c r="W291" s="28">
        <v>0</v>
      </c>
      <c r="X291" s="28">
        <v>0</v>
      </c>
      <c r="Y291" s="28">
        <v>0</v>
      </c>
      <c r="Z291" s="28">
        <v>0</v>
      </c>
      <c r="AA291" s="28">
        <v>0</v>
      </c>
      <c r="AB291" s="28">
        <v>0</v>
      </c>
      <c r="AC291" s="28">
        <v>0</v>
      </c>
      <c r="AD291" s="28">
        <v>0</v>
      </c>
      <c r="AE291" s="28">
        <v>0</v>
      </c>
      <c r="AF291" s="45">
        <f t="shared" si="183"/>
        <v>0</v>
      </c>
      <c r="AG291" s="45">
        <f t="shared" si="184"/>
        <v>1</v>
      </c>
      <c r="AH291" s="45">
        <f t="shared" si="185"/>
        <v>1</v>
      </c>
    </row>
    <row r="292" spans="1:34" ht="15">
      <c r="A292" s="81"/>
      <c r="B292" s="85"/>
      <c r="C292" s="24" t="s">
        <v>14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>
        <v>0</v>
      </c>
      <c r="V292" s="28">
        <v>0</v>
      </c>
      <c r="W292" s="28">
        <v>0</v>
      </c>
      <c r="X292" s="28">
        <v>0</v>
      </c>
      <c r="Y292" s="28">
        <v>0</v>
      </c>
      <c r="Z292" s="28">
        <v>0</v>
      </c>
      <c r="AA292" s="28">
        <v>0</v>
      </c>
      <c r="AB292" s="28">
        <v>0</v>
      </c>
      <c r="AC292" s="28">
        <v>0</v>
      </c>
      <c r="AD292" s="28">
        <v>0</v>
      </c>
      <c r="AE292" s="28">
        <v>0</v>
      </c>
      <c r="AF292" s="45">
        <f t="shared" si="183"/>
        <v>0</v>
      </c>
      <c r="AG292" s="45">
        <f t="shared" si="184"/>
        <v>0</v>
      </c>
      <c r="AH292" s="45">
        <f t="shared" si="185"/>
        <v>0</v>
      </c>
    </row>
    <row r="293" spans="1:42" s="3" customFormat="1" ht="26.25" customHeight="1">
      <c r="A293" s="81"/>
      <c r="B293" s="101" t="s">
        <v>176</v>
      </c>
      <c r="C293" s="24" t="s">
        <v>13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1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28">
        <v>0</v>
      </c>
      <c r="AE293" s="28">
        <v>0</v>
      </c>
      <c r="AF293" s="45">
        <f t="shared" si="183"/>
        <v>0</v>
      </c>
      <c r="AG293" s="45">
        <f t="shared" si="184"/>
        <v>1</v>
      </c>
      <c r="AH293" s="45">
        <f t="shared" si="185"/>
        <v>1</v>
      </c>
      <c r="AJ293"/>
      <c r="AK293"/>
      <c r="AL293"/>
      <c r="AM293"/>
      <c r="AN293"/>
      <c r="AO293"/>
      <c r="AP293"/>
    </row>
    <row r="294" spans="1:42" s="3" customFormat="1" ht="15">
      <c r="A294" s="81"/>
      <c r="B294" s="101"/>
      <c r="C294" s="24" t="s">
        <v>14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</v>
      </c>
      <c r="AA294" s="28">
        <v>0</v>
      </c>
      <c r="AB294" s="28">
        <v>0</v>
      </c>
      <c r="AC294" s="28">
        <v>0</v>
      </c>
      <c r="AD294" s="28">
        <v>0</v>
      </c>
      <c r="AE294" s="28">
        <v>0</v>
      </c>
      <c r="AF294" s="45">
        <f t="shared" si="183"/>
        <v>0</v>
      </c>
      <c r="AG294" s="45">
        <f t="shared" si="184"/>
        <v>0</v>
      </c>
      <c r="AH294" s="45">
        <f t="shared" si="185"/>
        <v>0</v>
      </c>
      <c r="AJ294"/>
      <c r="AK294"/>
      <c r="AL294"/>
      <c r="AM294"/>
      <c r="AN294"/>
      <c r="AO294"/>
      <c r="AP294"/>
    </row>
    <row r="295" spans="1:34" ht="15">
      <c r="A295" s="81"/>
      <c r="B295" s="85" t="s">
        <v>73</v>
      </c>
      <c r="C295" s="24" t="s">
        <v>13</v>
      </c>
      <c r="D295" s="2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28">
        <v>0</v>
      </c>
      <c r="V295" s="28">
        <v>0</v>
      </c>
      <c r="W295" s="28">
        <v>0</v>
      </c>
      <c r="X295" s="28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28">
        <v>0</v>
      </c>
      <c r="AE295" s="28">
        <v>0</v>
      </c>
      <c r="AF295" s="45">
        <f t="shared" si="183"/>
        <v>0</v>
      </c>
      <c r="AG295" s="45">
        <f t="shared" si="184"/>
        <v>0</v>
      </c>
      <c r="AH295" s="45">
        <f t="shared" si="185"/>
        <v>0</v>
      </c>
    </row>
    <row r="296" spans="1:34" ht="15">
      <c r="A296" s="81"/>
      <c r="B296" s="85"/>
      <c r="C296" s="24" t="s">
        <v>14</v>
      </c>
      <c r="D296" s="28">
        <v>0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28">
        <v>0</v>
      </c>
      <c r="X296" s="28">
        <v>0</v>
      </c>
      <c r="Y296" s="28">
        <v>0</v>
      </c>
      <c r="Z296" s="28">
        <v>0</v>
      </c>
      <c r="AA296" s="28">
        <v>0</v>
      </c>
      <c r="AB296" s="28">
        <v>0</v>
      </c>
      <c r="AC296" s="28">
        <v>0</v>
      </c>
      <c r="AD296" s="28">
        <v>0</v>
      </c>
      <c r="AE296" s="28">
        <v>0</v>
      </c>
      <c r="AF296" s="45">
        <f t="shared" si="183"/>
        <v>0</v>
      </c>
      <c r="AG296" s="45">
        <f t="shared" si="184"/>
        <v>0</v>
      </c>
      <c r="AH296" s="45">
        <f t="shared" si="185"/>
        <v>0</v>
      </c>
    </row>
    <row r="297" spans="1:34" ht="15">
      <c r="A297" s="81"/>
      <c r="B297" s="85" t="s">
        <v>74</v>
      </c>
      <c r="C297" s="24" t="s">
        <v>13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2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  <c r="V297" s="28">
        <v>0</v>
      </c>
      <c r="W297" s="28">
        <v>0</v>
      </c>
      <c r="X297" s="28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28">
        <v>0</v>
      </c>
      <c r="AE297" s="28">
        <v>0</v>
      </c>
      <c r="AF297" s="45">
        <f t="shared" si="183"/>
        <v>0</v>
      </c>
      <c r="AG297" s="45">
        <f t="shared" si="184"/>
        <v>2</v>
      </c>
      <c r="AH297" s="45">
        <f t="shared" si="185"/>
        <v>2</v>
      </c>
    </row>
    <row r="298" spans="1:34" ht="15">
      <c r="A298" s="81"/>
      <c r="B298" s="85"/>
      <c r="C298" s="24" t="s">
        <v>14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  <c r="V298" s="28">
        <v>0</v>
      </c>
      <c r="W298" s="28">
        <v>0</v>
      </c>
      <c r="X298" s="28">
        <v>0</v>
      </c>
      <c r="Y298" s="28">
        <v>0</v>
      </c>
      <c r="Z298" s="28">
        <v>0</v>
      </c>
      <c r="AA298" s="28">
        <v>0</v>
      </c>
      <c r="AB298" s="28">
        <v>0</v>
      </c>
      <c r="AC298" s="28">
        <v>0</v>
      </c>
      <c r="AD298" s="28">
        <v>0</v>
      </c>
      <c r="AE298" s="28">
        <v>0</v>
      </c>
      <c r="AF298" s="45">
        <f t="shared" si="183"/>
        <v>0</v>
      </c>
      <c r="AG298" s="45">
        <f t="shared" si="184"/>
        <v>0</v>
      </c>
      <c r="AH298" s="45">
        <f t="shared" si="185"/>
        <v>0</v>
      </c>
    </row>
    <row r="299" spans="1:34" ht="15">
      <c r="A299" s="81"/>
      <c r="B299" s="85" t="s">
        <v>75</v>
      </c>
      <c r="C299" s="24" t="s">
        <v>13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1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>
        <v>0</v>
      </c>
      <c r="V299" s="28">
        <v>0</v>
      </c>
      <c r="W299" s="28">
        <v>0</v>
      </c>
      <c r="X299" s="28">
        <v>0</v>
      </c>
      <c r="Y299" s="28">
        <v>0</v>
      </c>
      <c r="Z299" s="28">
        <v>0</v>
      </c>
      <c r="AA299" s="28">
        <v>0</v>
      </c>
      <c r="AB299" s="28">
        <v>0</v>
      </c>
      <c r="AC299" s="28">
        <v>0</v>
      </c>
      <c r="AD299" s="28">
        <v>0</v>
      </c>
      <c r="AE299" s="28">
        <v>0</v>
      </c>
      <c r="AF299" s="45">
        <f t="shared" si="183"/>
        <v>0</v>
      </c>
      <c r="AG299" s="45">
        <f t="shared" si="184"/>
        <v>1</v>
      </c>
      <c r="AH299" s="45">
        <f t="shared" si="185"/>
        <v>1</v>
      </c>
    </row>
    <row r="300" spans="1:34" ht="15">
      <c r="A300" s="81"/>
      <c r="B300" s="85"/>
      <c r="C300" s="24" t="s">
        <v>14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28">
        <v>0</v>
      </c>
      <c r="V300" s="28">
        <v>0</v>
      </c>
      <c r="W300" s="28">
        <v>0</v>
      </c>
      <c r="X300" s="28">
        <v>0</v>
      </c>
      <c r="Y300" s="28">
        <v>0</v>
      </c>
      <c r="Z300" s="28">
        <v>0</v>
      </c>
      <c r="AA300" s="28">
        <v>0</v>
      </c>
      <c r="AB300" s="28">
        <v>0</v>
      </c>
      <c r="AC300" s="28">
        <v>0</v>
      </c>
      <c r="AD300" s="28">
        <v>0</v>
      </c>
      <c r="AE300" s="28">
        <v>0</v>
      </c>
      <c r="AF300" s="45">
        <f t="shared" si="183"/>
        <v>0</v>
      </c>
      <c r="AG300" s="45">
        <f t="shared" si="184"/>
        <v>0</v>
      </c>
      <c r="AH300" s="45">
        <f t="shared" si="185"/>
        <v>0</v>
      </c>
    </row>
    <row r="301" spans="1:34" ht="15">
      <c r="A301" s="81"/>
      <c r="B301" s="85" t="s">
        <v>76</v>
      </c>
      <c r="C301" s="24" t="s">
        <v>13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>
        <v>0</v>
      </c>
      <c r="V301" s="28">
        <v>0</v>
      </c>
      <c r="W301" s="28">
        <v>0</v>
      </c>
      <c r="X301" s="28">
        <v>0</v>
      </c>
      <c r="Y301" s="28">
        <v>0</v>
      </c>
      <c r="Z301" s="28">
        <v>0</v>
      </c>
      <c r="AA301" s="28">
        <v>0</v>
      </c>
      <c r="AB301" s="28">
        <v>0</v>
      </c>
      <c r="AC301" s="28">
        <v>0</v>
      </c>
      <c r="AD301" s="28">
        <v>0</v>
      </c>
      <c r="AE301" s="28">
        <v>0</v>
      </c>
      <c r="AF301" s="45">
        <f t="shared" si="183"/>
        <v>0</v>
      </c>
      <c r="AG301" s="45">
        <f t="shared" si="184"/>
        <v>0</v>
      </c>
      <c r="AH301" s="45">
        <f t="shared" si="185"/>
        <v>0</v>
      </c>
    </row>
    <row r="302" spans="1:34" ht="15">
      <c r="A302" s="81"/>
      <c r="B302" s="85"/>
      <c r="C302" s="24" t="s">
        <v>14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>
        <v>0</v>
      </c>
      <c r="V302" s="28">
        <v>0</v>
      </c>
      <c r="W302" s="28">
        <v>0</v>
      </c>
      <c r="X302" s="28">
        <v>0</v>
      </c>
      <c r="Y302" s="28">
        <v>0</v>
      </c>
      <c r="Z302" s="28">
        <v>0</v>
      </c>
      <c r="AA302" s="28">
        <v>0</v>
      </c>
      <c r="AB302" s="28">
        <v>0</v>
      </c>
      <c r="AC302" s="28">
        <v>0</v>
      </c>
      <c r="AD302" s="28">
        <v>0</v>
      </c>
      <c r="AE302" s="28">
        <v>0</v>
      </c>
      <c r="AF302" s="45">
        <f aca="true" t="shared" si="192" ref="AF302:AF334">AD302+AB302+Z302+X302+V302+T302+R302+P302+N302+L302+J302+H302+F302+D302</f>
        <v>0</v>
      </c>
      <c r="AG302" s="45">
        <f aca="true" t="shared" si="193" ref="AG302:AG334">AE302+AC302+AA302+Y302+W302+U302+S302+Q302+O302+M302+K302+I302+G302+E302</f>
        <v>0</v>
      </c>
      <c r="AH302" s="45">
        <f aca="true" t="shared" si="194" ref="AH302:AH334">AG302+AF302</f>
        <v>0</v>
      </c>
    </row>
    <row r="303" spans="1:34" ht="15">
      <c r="A303" s="81"/>
      <c r="B303" s="85" t="s">
        <v>77</v>
      </c>
      <c r="C303" s="24" t="s">
        <v>13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28">
        <v>0</v>
      </c>
      <c r="V303" s="28">
        <v>0</v>
      </c>
      <c r="W303" s="28">
        <v>0</v>
      </c>
      <c r="X303" s="28">
        <v>0</v>
      </c>
      <c r="Y303" s="28">
        <v>0</v>
      </c>
      <c r="Z303" s="28">
        <v>0</v>
      </c>
      <c r="AA303" s="28">
        <v>0</v>
      </c>
      <c r="AB303" s="28">
        <v>0</v>
      </c>
      <c r="AC303" s="28">
        <v>0</v>
      </c>
      <c r="AD303" s="28">
        <v>0</v>
      </c>
      <c r="AE303" s="28">
        <v>0</v>
      </c>
      <c r="AF303" s="45">
        <f t="shared" si="192"/>
        <v>0</v>
      </c>
      <c r="AG303" s="45">
        <f t="shared" si="193"/>
        <v>0</v>
      </c>
      <c r="AH303" s="45">
        <f t="shared" si="194"/>
        <v>0</v>
      </c>
    </row>
    <row r="304" spans="1:34" ht="15">
      <c r="A304" s="81"/>
      <c r="B304" s="85"/>
      <c r="C304" s="24" t="s">
        <v>14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28">
        <v>0</v>
      </c>
      <c r="V304" s="28">
        <v>0</v>
      </c>
      <c r="W304" s="28">
        <v>0</v>
      </c>
      <c r="X304" s="28">
        <v>0</v>
      </c>
      <c r="Y304" s="28">
        <v>0</v>
      </c>
      <c r="Z304" s="28">
        <v>0</v>
      </c>
      <c r="AA304" s="28">
        <v>0</v>
      </c>
      <c r="AB304" s="28">
        <v>0</v>
      </c>
      <c r="AC304" s="28">
        <v>0</v>
      </c>
      <c r="AD304" s="28">
        <v>0</v>
      </c>
      <c r="AE304" s="28">
        <v>0</v>
      </c>
      <c r="AF304" s="45">
        <f t="shared" si="192"/>
        <v>0</v>
      </c>
      <c r="AG304" s="45">
        <f t="shared" si="193"/>
        <v>0</v>
      </c>
      <c r="AH304" s="45">
        <f t="shared" si="194"/>
        <v>0</v>
      </c>
    </row>
    <row r="305" spans="1:34" ht="15">
      <c r="A305" s="81"/>
      <c r="B305" s="85" t="s">
        <v>78</v>
      </c>
      <c r="C305" s="24" t="s">
        <v>13</v>
      </c>
      <c r="D305" s="28">
        <v>0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>
        <v>0</v>
      </c>
      <c r="V305" s="28">
        <v>0</v>
      </c>
      <c r="W305" s="28">
        <v>0</v>
      </c>
      <c r="X305" s="28">
        <v>0</v>
      </c>
      <c r="Y305" s="28">
        <v>0</v>
      </c>
      <c r="Z305" s="28">
        <v>0</v>
      </c>
      <c r="AA305" s="28">
        <v>0</v>
      </c>
      <c r="AB305" s="28">
        <v>0</v>
      </c>
      <c r="AC305" s="28">
        <v>0</v>
      </c>
      <c r="AD305" s="28">
        <v>0</v>
      </c>
      <c r="AE305" s="28">
        <v>0</v>
      </c>
      <c r="AF305" s="45">
        <f t="shared" si="192"/>
        <v>0</v>
      </c>
      <c r="AG305" s="45">
        <f t="shared" si="193"/>
        <v>0</v>
      </c>
      <c r="AH305" s="45">
        <f t="shared" si="194"/>
        <v>0</v>
      </c>
    </row>
    <row r="306" spans="1:34" ht="15">
      <c r="A306" s="81"/>
      <c r="B306" s="85"/>
      <c r="C306" s="24" t="s">
        <v>14</v>
      </c>
      <c r="D306" s="28">
        <v>0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1</v>
      </c>
      <c r="W306" s="28">
        <v>0</v>
      </c>
      <c r="X306" s="28">
        <v>0</v>
      </c>
      <c r="Y306" s="28">
        <v>0</v>
      </c>
      <c r="Z306" s="28">
        <v>0</v>
      </c>
      <c r="AA306" s="28">
        <v>0</v>
      </c>
      <c r="AB306" s="28">
        <v>0</v>
      </c>
      <c r="AC306" s="28">
        <v>0</v>
      </c>
      <c r="AD306" s="28">
        <v>0</v>
      </c>
      <c r="AE306" s="28">
        <v>0</v>
      </c>
      <c r="AF306" s="45">
        <f t="shared" si="192"/>
        <v>1</v>
      </c>
      <c r="AG306" s="45">
        <f t="shared" si="193"/>
        <v>0</v>
      </c>
      <c r="AH306" s="45">
        <f t="shared" si="194"/>
        <v>1</v>
      </c>
    </row>
    <row r="307" spans="1:34" ht="15">
      <c r="A307" s="81"/>
      <c r="B307" s="85" t="s">
        <v>79</v>
      </c>
      <c r="C307" s="24" t="s">
        <v>13</v>
      </c>
      <c r="D307" s="28">
        <v>0</v>
      </c>
      <c r="E307" s="28">
        <v>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1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8">
        <v>0</v>
      </c>
      <c r="X307" s="28">
        <v>0</v>
      </c>
      <c r="Y307" s="28">
        <v>0</v>
      </c>
      <c r="Z307" s="28">
        <v>0</v>
      </c>
      <c r="AA307" s="28">
        <v>0</v>
      </c>
      <c r="AB307" s="28">
        <v>0</v>
      </c>
      <c r="AC307" s="28">
        <v>0</v>
      </c>
      <c r="AD307" s="28">
        <v>0</v>
      </c>
      <c r="AE307" s="28">
        <v>0</v>
      </c>
      <c r="AF307" s="45">
        <f t="shared" si="192"/>
        <v>1</v>
      </c>
      <c r="AG307" s="45">
        <f t="shared" si="193"/>
        <v>0</v>
      </c>
      <c r="AH307" s="45">
        <f t="shared" si="194"/>
        <v>1</v>
      </c>
    </row>
    <row r="308" spans="1:42" ht="15">
      <c r="A308" s="81"/>
      <c r="B308" s="85"/>
      <c r="C308" s="24" t="s">
        <v>14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28">
        <v>0</v>
      </c>
      <c r="AA308" s="28">
        <v>0</v>
      </c>
      <c r="AB308" s="28">
        <v>0</v>
      </c>
      <c r="AC308" s="28">
        <v>0</v>
      </c>
      <c r="AD308" s="28">
        <v>0</v>
      </c>
      <c r="AE308" s="28">
        <v>0</v>
      </c>
      <c r="AF308" s="45">
        <f t="shared" si="192"/>
        <v>0</v>
      </c>
      <c r="AG308" s="45">
        <f t="shared" si="193"/>
        <v>0</v>
      </c>
      <c r="AH308" s="45">
        <f t="shared" si="194"/>
        <v>0</v>
      </c>
      <c r="AL308" s="3"/>
      <c r="AM308" s="3"/>
      <c r="AN308" s="3"/>
      <c r="AO308" s="3"/>
      <c r="AP308" s="3"/>
    </row>
    <row r="309" spans="1:42" ht="15">
      <c r="A309" s="81"/>
      <c r="B309" s="85" t="s">
        <v>80</v>
      </c>
      <c r="C309" s="24" t="s">
        <v>13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1</v>
      </c>
      <c r="J309" s="28">
        <v>0</v>
      </c>
      <c r="K309" s="28">
        <v>0</v>
      </c>
      <c r="L309" s="28">
        <v>0</v>
      </c>
      <c r="M309" s="28">
        <v>0</v>
      </c>
      <c r="N309" s="28">
        <v>1</v>
      </c>
      <c r="O309" s="28">
        <v>3</v>
      </c>
      <c r="P309" s="28">
        <v>0</v>
      </c>
      <c r="Q309" s="28">
        <v>2</v>
      </c>
      <c r="R309" s="28">
        <v>0</v>
      </c>
      <c r="S309" s="28">
        <v>0</v>
      </c>
      <c r="T309" s="28">
        <v>0</v>
      </c>
      <c r="U309" s="28">
        <v>0</v>
      </c>
      <c r="V309" s="28">
        <v>0</v>
      </c>
      <c r="W309" s="28">
        <v>0</v>
      </c>
      <c r="X309" s="28">
        <v>0</v>
      </c>
      <c r="Y309" s="28">
        <v>0</v>
      </c>
      <c r="Z309" s="28">
        <v>0</v>
      </c>
      <c r="AA309" s="28">
        <v>0</v>
      </c>
      <c r="AB309" s="28">
        <v>0</v>
      </c>
      <c r="AC309" s="28">
        <v>0</v>
      </c>
      <c r="AD309" s="28">
        <v>0</v>
      </c>
      <c r="AE309" s="28">
        <v>0</v>
      </c>
      <c r="AF309" s="45">
        <f t="shared" si="192"/>
        <v>1</v>
      </c>
      <c r="AG309" s="45">
        <f t="shared" si="193"/>
        <v>6</v>
      </c>
      <c r="AH309" s="45">
        <f t="shared" si="194"/>
        <v>7</v>
      </c>
      <c r="AJ309" s="3"/>
      <c r="AK309" s="3"/>
      <c r="AL309" s="3"/>
      <c r="AM309" s="3"/>
      <c r="AN309" s="3"/>
      <c r="AO309" s="3"/>
      <c r="AP309" s="3"/>
    </row>
    <row r="310" spans="1:37" ht="15">
      <c r="A310" s="81"/>
      <c r="B310" s="85"/>
      <c r="C310" s="24" t="s">
        <v>14</v>
      </c>
      <c r="D310" s="28">
        <v>0</v>
      </c>
      <c r="E310" s="28">
        <v>1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0</v>
      </c>
      <c r="V310" s="28">
        <v>0</v>
      </c>
      <c r="W310" s="28">
        <v>0</v>
      </c>
      <c r="X310" s="28">
        <v>0</v>
      </c>
      <c r="Y310" s="28">
        <v>0</v>
      </c>
      <c r="Z310" s="28">
        <v>0</v>
      </c>
      <c r="AA310" s="28">
        <v>0</v>
      </c>
      <c r="AB310" s="28">
        <v>0</v>
      </c>
      <c r="AC310" s="28">
        <v>0</v>
      </c>
      <c r="AD310" s="28">
        <v>0</v>
      </c>
      <c r="AE310" s="28">
        <v>0</v>
      </c>
      <c r="AF310" s="45">
        <f t="shared" si="192"/>
        <v>0</v>
      </c>
      <c r="AG310" s="45">
        <f t="shared" si="193"/>
        <v>1</v>
      </c>
      <c r="AH310" s="45">
        <f t="shared" si="194"/>
        <v>1</v>
      </c>
      <c r="AJ310" s="3"/>
      <c r="AK310" s="3"/>
    </row>
    <row r="311" spans="1:34" ht="15">
      <c r="A311" s="81"/>
      <c r="B311" s="95" t="s">
        <v>81</v>
      </c>
      <c r="C311" s="21" t="s">
        <v>13</v>
      </c>
      <c r="D311" s="27">
        <f>D309+D307+D305+D303+D301+D299+D297+D295+D293+D291+D289+D287</f>
        <v>0</v>
      </c>
      <c r="E311" s="27">
        <f aca="true" t="shared" si="195" ref="E311:AE311">E309+E307+E305+E303+E301+E299+E297+E295+E293+E291+E289+E287</f>
        <v>0</v>
      </c>
      <c r="F311" s="27">
        <f t="shared" si="195"/>
        <v>0</v>
      </c>
      <c r="G311" s="27">
        <f t="shared" si="195"/>
        <v>0</v>
      </c>
      <c r="H311" s="27">
        <f t="shared" si="195"/>
        <v>1</v>
      </c>
      <c r="I311" s="27">
        <f t="shared" si="195"/>
        <v>2</v>
      </c>
      <c r="J311" s="27">
        <f t="shared" si="195"/>
        <v>0</v>
      </c>
      <c r="K311" s="27">
        <f t="shared" si="195"/>
        <v>0</v>
      </c>
      <c r="L311" s="27">
        <f t="shared" si="195"/>
        <v>0</v>
      </c>
      <c r="M311" s="27">
        <f t="shared" si="195"/>
        <v>0</v>
      </c>
      <c r="N311" s="27">
        <f t="shared" si="195"/>
        <v>3</v>
      </c>
      <c r="O311" s="27">
        <f t="shared" si="195"/>
        <v>10</v>
      </c>
      <c r="P311" s="27">
        <f t="shared" si="195"/>
        <v>0</v>
      </c>
      <c r="Q311" s="27">
        <f t="shared" si="195"/>
        <v>4</v>
      </c>
      <c r="R311" s="27">
        <f t="shared" si="195"/>
        <v>0</v>
      </c>
      <c r="S311" s="27">
        <f t="shared" si="195"/>
        <v>0</v>
      </c>
      <c r="T311" s="27">
        <f t="shared" si="195"/>
        <v>0</v>
      </c>
      <c r="U311" s="27">
        <f t="shared" si="195"/>
        <v>0</v>
      </c>
      <c r="V311" s="27">
        <f t="shared" si="195"/>
        <v>0</v>
      </c>
      <c r="W311" s="27">
        <f t="shared" si="195"/>
        <v>0</v>
      </c>
      <c r="X311" s="27">
        <f t="shared" si="195"/>
        <v>0</v>
      </c>
      <c r="Y311" s="27">
        <f t="shared" si="195"/>
        <v>0</v>
      </c>
      <c r="Z311" s="27">
        <f t="shared" si="195"/>
        <v>0</v>
      </c>
      <c r="AA311" s="27">
        <f t="shared" si="195"/>
        <v>0</v>
      </c>
      <c r="AB311" s="27">
        <f t="shared" si="195"/>
        <v>0</v>
      </c>
      <c r="AC311" s="27">
        <f t="shared" si="195"/>
        <v>0</v>
      </c>
      <c r="AD311" s="27">
        <f t="shared" si="195"/>
        <v>0</v>
      </c>
      <c r="AE311" s="27">
        <f t="shared" si="195"/>
        <v>0</v>
      </c>
      <c r="AF311" s="45">
        <f t="shared" si="192"/>
        <v>4</v>
      </c>
      <c r="AG311" s="45">
        <f t="shared" si="193"/>
        <v>16</v>
      </c>
      <c r="AH311" s="45">
        <f t="shared" si="194"/>
        <v>20</v>
      </c>
    </row>
    <row r="312" spans="1:34" ht="15">
      <c r="A312" s="81"/>
      <c r="B312" s="95"/>
      <c r="C312" s="21" t="s">
        <v>14</v>
      </c>
      <c r="D312" s="27">
        <f>D310+D308+D306+D304+D302+D300+D298+D296+D294+D292+D290+D288</f>
        <v>0</v>
      </c>
      <c r="E312" s="27">
        <f aca="true" t="shared" si="196" ref="E312:AE312">E310+E308+E306+E304+E302+E300+E298+E296+E294+E292+E290+E288</f>
        <v>1</v>
      </c>
      <c r="F312" s="27">
        <f t="shared" si="196"/>
        <v>0</v>
      </c>
      <c r="G312" s="27">
        <f t="shared" si="196"/>
        <v>0</v>
      </c>
      <c r="H312" s="27">
        <f t="shared" si="196"/>
        <v>0</v>
      </c>
      <c r="I312" s="27">
        <f t="shared" si="196"/>
        <v>0</v>
      </c>
      <c r="J312" s="27">
        <f t="shared" si="196"/>
        <v>0</v>
      </c>
      <c r="K312" s="27">
        <f t="shared" si="196"/>
        <v>0</v>
      </c>
      <c r="L312" s="27">
        <f t="shared" si="196"/>
        <v>0</v>
      </c>
      <c r="M312" s="27">
        <f t="shared" si="196"/>
        <v>0</v>
      </c>
      <c r="N312" s="27">
        <f t="shared" si="196"/>
        <v>0</v>
      </c>
      <c r="O312" s="27">
        <f t="shared" si="196"/>
        <v>0</v>
      </c>
      <c r="P312" s="27">
        <f t="shared" si="196"/>
        <v>0</v>
      </c>
      <c r="Q312" s="27">
        <f t="shared" si="196"/>
        <v>0</v>
      </c>
      <c r="R312" s="27">
        <f t="shared" si="196"/>
        <v>0</v>
      </c>
      <c r="S312" s="27">
        <f t="shared" si="196"/>
        <v>0</v>
      </c>
      <c r="T312" s="27">
        <f t="shared" si="196"/>
        <v>0</v>
      </c>
      <c r="U312" s="27">
        <f t="shared" si="196"/>
        <v>0</v>
      </c>
      <c r="V312" s="27">
        <f t="shared" si="196"/>
        <v>1</v>
      </c>
      <c r="W312" s="27">
        <f t="shared" si="196"/>
        <v>0</v>
      </c>
      <c r="X312" s="27">
        <f t="shared" si="196"/>
        <v>0</v>
      </c>
      <c r="Y312" s="27">
        <f t="shared" si="196"/>
        <v>0</v>
      </c>
      <c r="Z312" s="27">
        <f t="shared" si="196"/>
        <v>0</v>
      </c>
      <c r="AA312" s="27">
        <f t="shared" si="196"/>
        <v>0</v>
      </c>
      <c r="AB312" s="27">
        <f t="shared" si="196"/>
        <v>0</v>
      </c>
      <c r="AC312" s="27">
        <f t="shared" si="196"/>
        <v>0</v>
      </c>
      <c r="AD312" s="27">
        <f t="shared" si="196"/>
        <v>0</v>
      </c>
      <c r="AE312" s="27">
        <f t="shared" si="196"/>
        <v>0</v>
      </c>
      <c r="AF312" s="45">
        <f t="shared" si="192"/>
        <v>1</v>
      </c>
      <c r="AG312" s="45">
        <f t="shared" si="193"/>
        <v>1</v>
      </c>
      <c r="AH312" s="45">
        <f t="shared" si="194"/>
        <v>2</v>
      </c>
    </row>
    <row r="313" spans="1:34" ht="15">
      <c r="A313" s="81" t="s">
        <v>82</v>
      </c>
      <c r="B313" s="85" t="s">
        <v>83</v>
      </c>
      <c r="C313" s="24" t="s">
        <v>13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0</v>
      </c>
      <c r="U313" s="28">
        <v>0</v>
      </c>
      <c r="V313" s="28">
        <v>0</v>
      </c>
      <c r="W313" s="28">
        <v>0</v>
      </c>
      <c r="X313" s="28">
        <v>0</v>
      </c>
      <c r="Y313" s="28">
        <v>0</v>
      </c>
      <c r="Z313" s="28">
        <v>0</v>
      </c>
      <c r="AA313" s="28">
        <v>0</v>
      </c>
      <c r="AB313" s="28">
        <v>0</v>
      </c>
      <c r="AC313" s="28">
        <v>0</v>
      </c>
      <c r="AD313" s="28">
        <v>0</v>
      </c>
      <c r="AE313" s="28">
        <v>0</v>
      </c>
      <c r="AF313" s="45">
        <f t="shared" si="192"/>
        <v>0</v>
      </c>
      <c r="AG313" s="45">
        <f t="shared" si="193"/>
        <v>0</v>
      </c>
      <c r="AH313" s="45">
        <f t="shared" si="194"/>
        <v>0</v>
      </c>
    </row>
    <row r="314" spans="1:34" ht="26.25" customHeight="1">
      <c r="A314" s="81"/>
      <c r="B314" s="85"/>
      <c r="C314" s="24" t="s">
        <v>14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  <c r="V314" s="28">
        <v>0</v>
      </c>
      <c r="W314" s="28">
        <v>0</v>
      </c>
      <c r="X314" s="28">
        <v>0</v>
      </c>
      <c r="Y314" s="28">
        <v>0</v>
      </c>
      <c r="Z314" s="28">
        <v>0</v>
      </c>
      <c r="AA314" s="28">
        <v>0</v>
      </c>
      <c r="AB314" s="28">
        <v>0</v>
      </c>
      <c r="AC314" s="28">
        <v>0</v>
      </c>
      <c r="AD314" s="28">
        <v>0</v>
      </c>
      <c r="AE314" s="28">
        <v>0</v>
      </c>
      <c r="AF314" s="45">
        <f t="shared" si="192"/>
        <v>0</v>
      </c>
      <c r="AG314" s="45">
        <f t="shared" si="193"/>
        <v>0</v>
      </c>
      <c r="AH314" s="45">
        <f t="shared" si="194"/>
        <v>0</v>
      </c>
    </row>
    <row r="315" spans="1:34" ht="15">
      <c r="A315" s="81"/>
      <c r="B315" s="85" t="s">
        <v>84</v>
      </c>
      <c r="C315" s="24" t="s">
        <v>13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  <c r="V315" s="28">
        <v>0</v>
      </c>
      <c r="W315" s="28">
        <v>0</v>
      </c>
      <c r="X315" s="28">
        <v>0</v>
      </c>
      <c r="Y315" s="28">
        <v>0</v>
      </c>
      <c r="Z315" s="28">
        <v>0</v>
      </c>
      <c r="AA315" s="28">
        <v>0</v>
      </c>
      <c r="AB315" s="28">
        <v>0</v>
      </c>
      <c r="AC315" s="28">
        <v>0</v>
      </c>
      <c r="AD315" s="28">
        <v>0</v>
      </c>
      <c r="AE315" s="28">
        <v>0</v>
      </c>
      <c r="AF315" s="45">
        <f t="shared" si="192"/>
        <v>0</v>
      </c>
      <c r="AG315" s="45">
        <f t="shared" si="193"/>
        <v>0</v>
      </c>
      <c r="AH315" s="45">
        <f t="shared" si="194"/>
        <v>0</v>
      </c>
    </row>
    <row r="316" spans="1:34" ht="26.25" customHeight="1">
      <c r="A316" s="81"/>
      <c r="B316" s="85"/>
      <c r="C316" s="24" t="s">
        <v>14</v>
      </c>
      <c r="D316" s="28">
        <v>0</v>
      </c>
      <c r="E316" s="28">
        <v>0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28">
        <v>0</v>
      </c>
      <c r="X316" s="28">
        <v>0</v>
      </c>
      <c r="Y316" s="28">
        <v>0</v>
      </c>
      <c r="Z316" s="28">
        <v>0</v>
      </c>
      <c r="AA316" s="28">
        <v>0</v>
      </c>
      <c r="AB316" s="28">
        <v>0</v>
      </c>
      <c r="AC316" s="28">
        <v>0</v>
      </c>
      <c r="AD316" s="28">
        <v>0</v>
      </c>
      <c r="AE316" s="28">
        <v>0</v>
      </c>
      <c r="AF316" s="45">
        <f t="shared" si="192"/>
        <v>0</v>
      </c>
      <c r="AG316" s="45">
        <f t="shared" si="193"/>
        <v>0</v>
      </c>
      <c r="AH316" s="45">
        <f t="shared" si="194"/>
        <v>0</v>
      </c>
    </row>
    <row r="317" spans="1:34" ht="15">
      <c r="A317" s="81"/>
      <c r="B317" s="85" t="s">
        <v>85</v>
      </c>
      <c r="C317" s="24" t="s">
        <v>13</v>
      </c>
      <c r="D317" s="28">
        <v>0</v>
      </c>
      <c r="E317" s="28">
        <v>0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8">
        <v>0</v>
      </c>
      <c r="X317" s="28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28">
        <v>0</v>
      </c>
      <c r="AE317" s="28">
        <v>0</v>
      </c>
      <c r="AF317" s="45">
        <f t="shared" si="192"/>
        <v>0</v>
      </c>
      <c r="AG317" s="45">
        <f t="shared" si="193"/>
        <v>0</v>
      </c>
      <c r="AH317" s="45">
        <f t="shared" si="194"/>
        <v>0</v>
      </c>
    </row>
    <row r="318" spans="1:34" ht="15">
      <c r="A318" s="81"/>
      <c r="B318" s="85"/>
      <c r="C318" s="24" t="s">
        <v>14</v>
      </c>
      <c r="D318" s="28">
        <v>0</v>
      </c>
      <c r="E318" s="28">
        <v>0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>
        <v>0</v>
      </c>
      <c r="V318" s="28">
        <v>0</v>
      </c>
      <c r="W318" s="28">
        <v>0</v>
      </c>
      <c r="X318" s="28">
        <v>0</v>
      </c>
      <c r="Y318" s="28">
        <v>0</v>
      </c>
      <c r="Z318" s="28">
        <v>0</v>
      </c>
      <c r="AA318" s="28">
        <v>0</v>
      </c>
      <c r="AB318" s="28">
        <v>0</v>
      </c>
      <c r="AC318" s="28">
        <v>0</v>
      </c>
      <c r="AD318" s="28">
        <v>0</v>
      </c>
      <c r="AE318" s="28">
        <v>0</v>
      </c>
      <c r="AF318" s="45">
        <f t="shared" si="192"/>
        <v>0</v>
      </c>
      <c r="AG318" s="45">
        <f t="shared" si="193"/>
        <v>0</v>
      </c>
      <c r="AH318" s="45">
        <f t="shared" si="194"/>
        <v>0</v>
      </c>
    </row>
    <row r="319" spans="1:34" ht="15">
      <c r="A319" s="81"/>
      <c r="B319" s="85" t="s">
        <v>86</v>
      </c>
      <c r="C319" s="24" t="s">
        <v>13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1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>
        <v>0</v>
      </c>
      <c r="V319" s="28">
        <v>0</v>
      </c>
      <c r="W319" s="28">
        <v>0</v>
      </c>
      <c r="X319" s="28">
        <v>0</v>
      </c>
      <c r="Y319" s="28">
        <v>0</v>
      </c>
      <c r="Z319" s="28">
        <v>0</v>
      </c>
      <c r="AA319" s="28">
        <v>0</v>
      </c>
      <c r="AB319" s="28">
        <v>0</v>
      </c>
      <c r="AC319" s="28">
        <v>0</v>
      </c>
      <c r="AD319" s="28">
        <v>0</v>
      </c>
      <c r="AE319" s="28">
        <v>0</v>
      </c>
      <c r="AF319" s="45">
        <f t="shared" si="192"/>
        <v>0</v>
      </c>
      <c r="AG319" s="45">
        <f t="shared" si="193"/>
        <v>1</v>
      </c>
      <c r="AH319" s="45">
        <f t="shared" si="194"/>
        <v>1</v>
      </c>
    </row>
    <row r="320" spans="1:34" ht="15">
      <c r="A320" s="81"/>
      <c r="B320" s="85"/>
      <c r="C320" s="24" t="s">
        <v>14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28">
        <v>0</v>
      </c>
      <c r="V320" s="28">
        <v>0</v>
      </c>
      <c r="W320" s="28">
        <v>0</v>
      </c>
      <c r="X320" s="28">
        <v>0</v>
      </c>
      <c r="Y320" s="28">
        <v>0</v>
      </c>
      <c r="Z320" s="28">
        <v>0</v>
      </c>
      <c r="AA320" s="28">
        <v>0</v>
      </c>
      <c r="AB320" s="28">
        <v>0</v>
      </c>
      <c r="AC320" s="28">
        <v>0</v>
      </c>
      <c r="AD320" s="28">
        <v>0</v>
      </c>
      <c r="AE320" s="28">
        <v>0</v>
      </c>
      <c r="AF320" s="45">
        <f t="shared" si="192"/>
        <v>0</v>
      </c>
      <c r="AG320" s="45">
        <f t="shared" si="193"/>
        <v>0</v>
      </c>
      <c r="AH320" s="45">
        <f t="shared" si="194"/>
        <v>0</v>
      </c>
    </row>
    <row r="321" spans="1:34" ht="15">
      <c r="A321" s="81"/>
      <c r="B321" s="95" t="s">
        <v>87</v>
      </c>
      <c r="C321" s="21" t="s">
        <v>13</v>
      </c>
      <c r="D321" s="27">
        <f>D319+D317+D315+D313</f>
        <v>0</v>
      </c>
      <c r="E321" s="27">
        <f aca="true" t="shared" si="197" ref="E321:AE321">E319+E317+E315+E313</f>
        <v>0</v>
      </c>
      <c r="F321" s="27">
        <f t="shared" si="197"/>
        <v>0</v>
      </c>
      <c r="G321" s="27">
        <f t="shared" si="197"/>
        <v>0</v>
      </c>
      <c r="H321" s="27">
        <f t="shared" si="197"/>
        <v>0</v>
      </c>
      <c r="I321" s="27">
        <f t="shared" si="197"/>
        <v>0</v>
      </c>
      <c r="J321" s="27">
        <f t="shared" si="197"/>
        <v>0</v>
      </c>
      <c r="K321" s="27">
        <f t="shared" si="197"/>
        <v>0</v>
      </c>
      <c r="L321" s="27">
        <f t="shared" si="197"/>
        <v>0</v>
      </c>
      <c r="M321" s="27">
        <f t="shared" si="197"/>
        <v>0</v>
      </c>
      <c r="N321" s="27">
        <f t="shared" si="197"/>
        <v>0</v>
      </c>
      <c r="O321" s="27">
        <f t="shared" si="197"/>
        <v>1</v>
      </c>
      <c r="P321" s="27">
        <f t="shared" si="197"/>
        <v>0</v>
      </c>
      <c r="Q321" s="27">
        <f t="shared" si="197"/>
        <v>0</v>
      </c>
      <c r="R321" s="27">
        <f t="shared" si="197"/>
        <v>0</v>
      </c>
      <c r="S321" s="27">
        <f t="shared" si="197"/>
        <v>0</v>
      </c>
      <c r="T321" s="27">
        <f t="shared" si="197"/>
        <v>0</v>
      </c>
      <c r="U321" s="27">
        <f t="shared" si="197"/>
        <v>0</v>
      </c>
      <c r="V321" s="27">
        <f t="shared" si="197"/>
        <v>0</v>
      </c>
      <c r="W321" s="27">
        <f t="shared" si="197"/>
        <v>0</v>
      </c>
      <c r="X321" s="27">
        <f t="shared" si="197"/>
        <v>0</v>
      </c>
      <c r="Y321" s="27">
        <f t="shared" si="197"/>
        <v>0</v>
      </c>
      <c r="Z321" s="27">
        <f t="shared" si="197"/>
        <v>0</v>
      </c>
      <c r="AA321" s="27">
        <f t="shared" si="197"/>
        <v>0</v>
      </c>
      <c r="AB321" s="27">
        <f t="shared" si="197"/>
        <v>0</v>
      </c>
      <c r="AC321" s="27">
        <f t="shared" si="197"/>
        <v>0</v>
      </c>
      <c r="AD321" s="27">
        <f t="shared" si="197"/>
        <v>0</v>
      </c>
      <c r="AE321" s="27">
        <f t="shared" si="197"/>
        <v>0</v>
      </c>
      <c r="AF321" s="45">
        <f t="shared" si="192"/>
        <v>0</v>
      </c>
      <c r="AG321" s="45">
        <f t="shared" si="193"/>
        <v>1</v>
      </c>
      <c r="AH321" s="45">
        <f t="shared" si="194"/>
        <v>1</v>
      </c>
    </row>
    <row r="322" spans="1:34" ht="15">
      <c r="A322" s="81"/>
      <c r="B322" s="95"/>
      <c r="C322" s="21" t="s">
        <v>14</v>
      </c>
      <c r="D322" s="27">
        <f>D320+D318+D316+D314</f>
        <v>0</v>
      </c>
      <c r="E322" s="27">
        <f aca="true" t="shared" si="198" ref="E322:AE322">E320+E318+E316+E314</f>
        <v>0</v>
      </c>
      <c r="F322" s="27">
        <f t="shared" si="198"/>
        <v>0</v>
      </c>
      <c r="G322" s="27">
        <f t="shared" si="198"/>
        <v>0</v>
      </c>
      <c r="H322" s="27">
        <f t="shared" si="198"/>
        <v>0</v>
      </c>
      <c r="I322" s="27">
        <f t="shared" si="198"/>
        <v>0</v>
      </c>
      <c r="J322" s="27">
        <f t="shared" si="198"/>
        <v>0</v>
      </c>
      <c r="K322" s="27">
        <f t="shared" si="198"/>
        <v>0</v>
      </c>
      <c r="L322" s="27">
        <f t="shared" si="198"/>
        <v>0</v>
      </c>
      <c r="M322" s="27">
        <f t="shared" si="198"/>
        <v>0</v>
      </c>
      <c r="N322" s="27">
        <f t="shared" si="198"/>
        <v>0</v>
      </c>
      <c r="O322" s="27">
        <f t="shared" si="198"/>
        <v>0</v>
      </c>
      <c r="P322" s="27">
        <f t="shared" si="198"/>
        <v>0</v>
      </c>
      <c r="Q322" s="27">
        <f t="shared" si="198"/>
        <v>0</v>
      </c>
      <c r="R322" s="27">
        <f t="shared" si="198"/>
        <v>0</v>
      </c>
      <c r="S322" s="27">
        <f t="shared" si="198"/>
        <v>0</v>
      </c>
      <c r="T322" s="27">
        <f t="shared" si="198"/>
        <v>0</v>
      </c>
      <c r="U322" s="27">
        <f t="shared" si="198"/>
        <v>0</v>
      </c>
      <c r="V322" s="27">
        <f t="shared" si="198"/>
        <v>0</v>
      </c>
      <c r="W322" s="27">
        <f t="shared" si="198"/>
        <v>0</v>
      </c>
      <c r="X322" s="27">
        <f t="shared" si="198"/>
        <v>0</v>
      </c>
      <c r="Y322" s="27">
        <f t="shared" si="198"/>
        <v>0</v>
      </c>
      <c r="Z322" s="27">
        <f t="shared" si="198"/>
        <v>0</v>
      </c>
      <c r="AA322" s="27">
        <f t="shared" si="198"/>
        <v>0</v>
      </c>
      <c r="AB322" s="27">
        <f t="shared" si="198"/>
        <v>0</v>
      </c>
      <c r="AC322" s="27">
        <f t="shared" si="198"/>
        <v>0</v>
      </c>
      <c r="AD322" s="27">
        <f t="shared" si="198"/>
        <v>0</v>
      </c>
      <c r="AE322" s="27">
        <f t="shared" si="198"/>
        <v>0</v>
      </c>
      <c r="AF322" s="45">
        <f t="shared" si="192"/>
        <v>0</v>
      </c>
      <c r="AG322" s="45">
        <f t="shared" si="193"/>
        <v>0</v>
      </c>
      <c r="AH322" s="45">
        <f t="shared" si="194"/>
        <v>0</v>
      </c>
    </row>
    <row r="323" spans="1:34" ht="15">
      <c r="A323" s="100" t="s">
        <v>88</v>
      </c>
      <c r="B323" s="100"/>
      <c r="C323" s="23" t="s">
        <v>13</v>
      </c>
      <c r="D323" s="28">
        <v>0</v>
      </c>
      <c r="E323" s="28">
        <v>0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>
        <v>0</v>
      </c>
      <c r="V323" s="28">
        <v>0</v>
      </c>
      <c r="W323" s="28">
        <v>0</v>
      </c>
      <c r="X323" s="28">
        <v>0</v>
      </c>
      <c r="Y323" s="28">
        <v>0</v>
      </c>
      <c r="Z323" s="28">
        <v>0</v>
      </c>
      <c r="AA323" s="28">
        <v>0</v>
      </c>
      <c r="AB323" s="28">
        <v>0</v>
      </c>
      <c r="AC323" s="28">
        <v>0</v>
      </c>
      <c r="AD323" s="28">
        <v>0</v>
      </c>
      <c r="AE323" s="28">
        <v>0</v>
      </c>
      <c r="AF323" s="45">
        <f t="shared" si="192"/>
        <v>0</v>
      </c>
      <c r="AG323" s="45">
        <f t="shared" si="193"/>
        <v>0</v>
      </c>
      <c r="AH323" s="45">
        <f t="shared" si="194"/>
        <v>0</v>
      </c>
    </row>
    <row r="324" spans="1:34" ht="15">
      <c r="A324" s="100"/>
      <c r="B324" s="100"/>
      <c r="C324" s="23" t="s">
        <v>14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0</v>
      </c>
      <c r="W324" s="28">
        <v>0</v>
      </c>
      <c r="X324" s="28">
        <v>0</v>
      </c>
      <c r="Y324" s="28">
        <v>0</v>
      </c>
      <c r="Z324" s="28">
        <v>0</v>
      </c>
      <c r="AA324" s="28">
        <v>0</v>
      </c>
      <c r="AB324" s="28">
        <v>0</v>
      </c>
      <c r="AC324" s="28">
        <v>0</v>
      </c>
      <c r="AD324" s="28">
        <v>0</v>
      </c>
      <c r="AE324" s="28">
        <v>0</v>
      </c>
      <c r="AF324" s="45">
        <f t="shared" si="192"/>
        <v>0</v>
      </c>
      <c r="AG324" s="45">
        <f t="shared" si="193"/>
        <v>0</v>
      </c>
      <c r="AH324" s="45">
        <f t="shared" si="194"/>
        <v>0</v>
      </c>
    </row>
    <row r="325" spans="1:42" s="3" customFormat="1" ht="15">
      <c r="A325" s="101" t="s">
        <v>169</v>
      </c>
      <c r="B325" s="101"/>
      <c r="C325" s="23" t="s">
        <v>13</v>
      </c>
      <c r="D325" s="28">
        <v>0</v>
      </c>
      <c r="E325" s="28">
        <v>0</v>
      </c>
      <c r="F325" s="28">
        <v>0</v>
      </c>
      <c r="G325" s="28">
        <v>0</v>
      </c>
      <c r="H325" s="28">
        <v>1</v>
      </c>
      <c r="I325" s="28">
        <v>0</v>
      </c>
      <c r="J325" s="28">
        <v>0</v>
      </c>
      <c r="K325" s="28">
        <v>0</v>
      </c>
      <c r="L325" s="28">
        <v>1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>
        <v>0</v>
      </c>
      <c r="V325" s="28">
        <v>0</v>
      </c>
      <c r="W325" s="28">
        <v>0</v>
      </c>
      <c r="X325" s="28">
        <v>0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28">
        <v>0</v>
      </c>
      <c r="AE325" s="28">
        <v>0</v>
      </c>
      <c r="AF325" s="45">
        <f t="shared" si="192"/>
        <v>2</v>
      </c>
      <c r="AG325" s="45">
        <f t="shared" si="193"/>
        <v>0</v>
      </c>
      <c r="AH325" s="45">
        <f t="shared" si="194"/>
        <v>2</v>
      </c>
      <c r="AJ325"/>
      <c r="AK325"/>
      <c r="AL325"/>
      <c r="AM325"/>
      <c r="AN325"/>
      <c r="AO325"/>
      <c r="AP325"/>
    </row>
    <row r="326" spans="1:42" s="3" customFormat="1" ht="15">
      <c r="A326" s="101"/>
      <c r="B326" s="101"/>
      <c r="C326" s="23" t="s">
        <v>14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8">
        <v>0</v>
      </c>
      <c r="X326" s="28">
        <v>0</v>
      </c>
      <c r="Y326" s="28">
        <v>0</v>
      </c>
      <c r="Z326" s="28">
        <v>0</v>
      </c>
      <c r="AA326" s="28">
        <v>0</v>
      </c>
      <c r="AB326" s="28">
        <v>0</v>
      </c>
      <c r="AC326" s="28">
        <v>0</v>
      </c>
      <c r="AD326" s="28">
        <v>0</v>
      </c>
      <c r="AE326" s="28">
        <v>0</v>
      </c>
      <c r="AF326" s="45">
        <f t="shared" si="192"/>
        <v>0</v>
      </c>
      <c r="AG326" s="45">
        <f t="shared" si="193"/>
        <v>0</v>
      </c>
      <c r="AH326" s="45">
        <f t="shared" si="194"/>
        <v>0</v>
      </c>
      <c r="AJ326"/>
      <c r="AK326"/>
      <c r="AL326"/>
      <c r="AM326"/>
      <c r="AN326"/>
      <c r="AO326"/>
      <c r="AP326"/>
    </row>
    <row r="327" spans="1:34" ht="15">
      <c r="A327" s="99" t="s">
        <v>89</v>
      </c>
      <c r="B327" s="99"/>
      <c r="C327" s="24" t="s">
        <v>90</v>
      </c>
      <c r="D327" s="28">
        <v>0</v>
      </c>
      <c r="E327" s="28">
        <v>2</v>
      </c>
      <c r="F327" s="28">
        <v>0</v>
      </c>
      <c r="G327" s="28">
        <v>0</v>
      </c>
      <c r="H327" s="28">
        <v>1</v>
      </c>
      <c r="I327" s="28">
        <v>1</v>
      </c>
      <c r="J327" s="28">
        <v>5</v>
      </c>
      <c r="K327" s="28">
        <v>3</v>
      </c>
      <c r="L327" s="28">
        <v>0</v>
      </c>
      <c r="M327" s="28">
        <v>0</v>
      </c>
      <c r="N327" s="28">
        <v>11</v>
      </c>
      <c r="O327" s="28">
        <v>144</v>
      </c>
      <c r="P327" s="28">
        <v>8</v>
      </c>
      <c r="Q327" s="28">
        <v>59</v>
      </c>
      <c r="R327" s="28">
        <v>1</v>
      </c>
      <c r="S327" s="28">
        <v>0</v>
      </c>
      <c r="T327" s="28">
        <v>2</v>
      </c>
      <c r="U327" s="28">
        <v>2</v>
      </c>
      <c r="V327" s="28">
        <v>1</v>
      </c>
      <c r="W327" s="28">
        <v>1</v>
      </c>
      <c r="X327" s="28">
        <v>0</v>
      </c>
      <c r="Y327" s="28">
        <v>1</v>
      </c>
      <c r="Z327" s="28">
        <v>0</v>
      </c>
      <c r="AA327" s="28">
        <v>0</v>
      </c>
      <c r="AB327" s="28">
        <v>1</v>
      </c>
      <c r="AC327" s="28">
        <v>0</v>
      </c>
      <c r="AD327" s="28">
        <v>0</v>
      </c>
      <c r="AE327" s="28">
        <v>0</v>
      </c>
      <c r="AF327" s="45">
        <f t="shared" si="192"/>
        <v>30</v>
      </c>
      <c r="AG327" s="45">
        <f t="shared" si="193"/>
        <v>213</v>
      </c>
      <c r="AH327" s="45">
        <f t="shared" si="194"/>
        <v>243</v>
      </c>
    </row>
    <row r="328" spans="1:34" ht="26.25" customHeight="1">
      <c r="A328" s="99" t="s">
        <v>91</v>
      </c>
      <c r="B328" s="99"/>
      <c r="C328" s="23" t="s">
        <v>13</v>
      </c>
      <c r="D328" s="28">
        <v>0</v>
      </c>
      <c r="E328" s="28">
        <v>0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1</v>
      </c>
      <c r="M328" s="28">
        <v>0</v>
      </c>
      <c r="N328" s="28">
        <v>0</v>
      </c>
      <c r="O328" s="28">
        <v>3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8">
        <v>0</v>
      </c>
      <c r="AA328" s="28">
        <v>0</v>
      </c>
      <c r="AB328" s="28">
        <v>0</v>
      </c>
      <c r="AC328" s="28">
        <v>0</v>
      </c>
      <c r="AD328" s="28">
        <v>0</v>
      </c>
      <c r="AE328" s="28">
        <v>0</v>
      </c>
      <c r="AF328" s="45">
        <f t="shared" si="192"/>
        <v>1</v>
      </c>
      <c r="AG328" s="45">
        <f t="shared" si="193"/>
        <v>3</v>
      </c>
      <c r="AH328" s="45">
        <f t="shared" si="194"/>
        <v>4</v>
      </c>
    </row>
    <row r="329" spans="1:34" ht="15">
      <c r="A329" s="99" t="s">
        <v>120</v>
      </c>
      <c r="B329" s="99"/>
      <c r="C329" s="23" t="s">
        <v>13</v>
      </c>
      <c r="D329" s="28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1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>
        <v>0</v>
      </c>
      <c r="V329" s="28">
        <v>0</v>
      </c>
      <c r="W329" s="28">
        <v>0</v>
      </c>
      <c r="X329" s="28">
        <v>0</v>
      </c>
      <c r="Y329" s="28">
        <v>0</v>
      </c>
      <c r="Z329" s="28">
        <v>0</v>
      </c>
      <c r="AA329" s="28">
        <v>0</v>
      </c>
      <c r="AB329" s="28">
        <v>0</v>
      </c>
      <c r="AC329" s="28">
        <v>0</v>
      </c>
      <c r="AD329" s="28">
        <v>0</v>
      </c>
      <c r="AE329" s="28">
        <v>0</v>
      </c>
      <c r="AF329" s="45">
        <f t="shared" si="192"/>
        <v>1</v>
      </c>
      <c r="AG329" s="45">
        <f t="shared" si="193"/>
        <v>0</v>
      </c>
      <c r="AH329" s="45">
        <f t="shared" si="194"/>
        <v>1</v>
      </c>
    </row>
    <row r="330" spans="1:34" ht="15">
      <c r="A330" s="99" t="s">
        <v>93</v>
      </c>
      <c r="B330" s="99"/>
      <c r="C330" s="23" t="s">
        <v>13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2</v>
      </c>
      <c r="O330" s="28">
        <v>4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>
        <v>0</v>
      </c>
      <c r="V330" s="28">
        <v>0</v>
      </c>
      <c r="W330" s="28">
        <v>0</v>
      </c>
      <c r="X330" s="28">
        <v>0</v>
      </c>
      <c r="Y330" s="28">
        <v>0</v>
      </c>
      <c r="Z330" s="28">
        <v>0</v>
      </c>
      <c r="AA330" s="28">
        <v>0</v>
      </c>
      <c r="AB330" s="28">
        <v>0</v>
      </c>
      <c r="AC330" s="28">
        <v>0</v>
      </c>
      <c r="AD330" s="28">
        <v>0</v>
      </c>
      <c r="AE330" s="28">
        <v>0</v>
      </c>
      <c r="AF330" s="45">
        <f t="shared" si="192"/>
        <v>2</v>
      </c>
      <c r="AG330" s="45">
        <f t="shared" si="193"/>
        <v>4</v>
      </c>
      <c r="AH330" s="45">
        <f t="shared" si="194"/>
        <v>6</v>
      </c>
    </row>
    <row r="331" spans="1:34" ht="15">
      <c r="A331" s="88" t="s">
        <v>9</v>
      </c>
      <c r="B331" s="88"/>
      <c r="C331" s="19" t="s">
        <v>90</v>
      </c>
      <c r="D331" s="45">
        <f>D327</f>
        <v>0</v>
      </c>
      <c r="E331" s="45">
        <f aca="true" t="shared" si="199" ref="E331:AE331">E327</f>
        <v>2</v>
      </c>
      <c r="F331" s="45">
        <f t="shared" si="199"/>
        <v>0</v>
      </c>
      <c r="G331" s="45">
        <f t="shared" si="199"/>
        <v>0</v>
      </c>
      <c r="H331" s="45">
        <f t="shared" si="199"/>
        <v>1</v>
      </c>
      <c r="I331" s="45">
        <f t="shared" si="199"/>
        <v>1</v>
      </c>
      <c r="J331" s="45">
        <f t="shared" si="199"/>
        <v>5</v>
      </c>
      <c r="K331" s="45">
        <f t="shared" si="199"/>
        <v>3</v>
      </c>
      <c r="L331" s="45">
        <f t="shared" si="199"/>
        <v>0</v>
      </c>
      <c r="M331" s="45">
        <f t="shared" si="199"/>
        <v>0</v>
      </c>
      <c r="N331" s="45">
        <f t="shared" si="199"/>
        <v>11</v>
      </c>
      <c r="O331" s="45">
        <f t="shared" si="199"/>
        <v>144</v>
      </c>
      <c r="P331" s="45">
        <f t="shared" si="199"/>
        <v>8</v>
      </c>
      <c r="Q331" s="45">
        <f t="shared" si="199"/>
        <v>59</v>
      </c>
      <c r="R331" s="45">
        <f t="shared" si="199"/>
        <v>1</v>
      </c>
      <c r="S331" s="45">
        <f t="shared" si="199"/>
        <v>0</v>
      </c>
      <c r="T331" s="45">
        <f t="shared" si="199"/>
        <v>2</v>
      </c>
      <c r="U331" s="45">
        <f t="shared" si="199"/>
        <v>2</v>
      </c>
      <c r="V331" s="45">
        <f t="shared" si="199"/>
        <v>1</v>
      </c>
      <c r="W331" s="45">
        <f t="shared" si="199"/>
        <v>1</v>
      </c>
      <c r="X331" s="45">
        <f t="shared" si="199"/>
        <v>0</v>
      </c>
      <c r="Y331" s="45">
        <f t="shared" si="199"/>
        <v>1</v>
      </c>
      <c r="Z331" s="45">
        <f t="shared" si="199"/>
        <v>0</v>
      </c>
      <c r="AA331" s="45">
        <f t="shared" si="199"/>
        <v>0</v>
      </c>
      <c r="AB331" s="45">
        <f t="shared" si="199"/>
        <v>1</v>
      </c>
      <c r="AC331" s="45">
        <f t="shared" si="199"/>
        <v>0</v>
      </c>
      <c r="AD331" s="45">
        <f t="shared" si="199"/>
        <v>0</v>
      </c>
      <c r="AE331" s="45">
        <f t="shared" si="199"/>
        <v>0</v>
      </c>
      <c r="AF331" s="45">
        <f t="shared" si="192"/>
        <v>30</v>
      </c>
      <c r="AG331" s="45">
        <f t="shared" si="193"/>
        <v>213</v>
      </c>
      <c r="AH331" s="45">
        <f t="shared" si="194"/>
        <v>243</v>
      </c>
    </row>
    <row r="332" spans="1:34" ht="15">
      <c r="A332" s="88"/>
      <c r="B332" s="88"/>
      <c r="C332" s="19" t="s">
        <v>13</v>
      </c>
      <c r="D332" s="45">
        <f>D330+D329+D328+D325+D323+D321+D311+D285+D277+D275+D257+D255+D253+D251+D219+D217+D201+D185+D183+D173</f>
        <v>2</v>
      </c>
      <c r="E332" s="45">
        <f aca="true" t="shared" si="200" ref="E332:AE332">E330+E329+E328+E325+E323+E321+E311+E285+E277+E275+E257+E255+E253+E251+E219+E217+E201+E185+E183+E173</f>
        <v>4</v>
      </c>
      <c r="F332" s="45">
        <f t="shared" si="200"/>
        <v>2</v>
      </c>
      <c r="G332" s="45">
        <f t="shared" si="200"/>
        <v>0</v>
      </c>
      <c r="H332" s="45">
        <f t="shared" si="200"/>
        <v>8</v>
      </c>
      <c r="I332" s="45">
        <f t="shared" si="200"/>
        <v>8</v>
      </c>
      <c r="J332" s="45">
        <f t="shared" si="200"/>
        <v>8</v>
      </c>
      <c r="K332" s="45">
        <f t="shared" si="200"/>
        <v>6</v>
      </c>
      <c r="L332" s="45">
        <f t="shared" si="200"/>
        <v>4</v>
      </c>
      <c r="M332" s="45">
        <f t="shared" si="200"/>
        <v>2</v>
      </c>
      <c r="N332" s="45">
        <f t="shared" si="200"/>
        <v>61</v>
      </c>
      <c r="O332" s="45">
        <f t="shared" si="200"/>
        <v>138</v>
      </c>
      <c r="P332" s="45">
        <f t="shared" si="200"/>
        <v>29</v>
      </c>
      <c r="Q332" s="45">
        <f t="shared" si="200"/>
        <v>41</v>
      </c>
      <c r="R332" s="45">
        <f t="shared" si="200"/>
        <v>0</v>
      </c>
      <c r="S332" s="45">
        <f t="shared" si="200"/>
        <v>0</v>
      </c>
      <c r="T332" s="45">
        <f t="shared" si="200"/>
        <v>7</v>
      </c>
      <c r="U332" s="45">
        <f t="shared" si="200"/>
        <v>2</v>
      </c>
      <c r="V332" s="45">
        <f t="shared" si="200"/>
        <v>2</v>
      </c>
      <c r="W332" s="45">
        <f t="shared" si="200"/>
        <v>0</v>
      </c>
      <c r="X332" s="45">
        <f t="shared" si="200"/>
        <v>1</v>
      </c>
      <c r="Y332" s="45">
        <f t="shared" si="200"/>
        <v>0</v>
      </c>
      <c r="Z332" s="45">
        <f t="shared" si="200"/>
        <v>1</v>
      </c>
      <c r="AA332" s="45">
        <f t="shared" si="200"/>
        <v>0</v>
      </c>
      <c r="AB332" s="45">
        <f t="shared" si="200"/>
        <v>0</v>
      </c>
      <c r="AC332" s="45">
        <f t="shared" si="200"/>
        <v>0</v>
      </c>
      <c r="AD332" s="45">
        <f t="shared" si="200"/>
        <v>0</v>
      </c>
      <c r="AE332" s="45">
        <f t="shared" si="200"/>
        <v>0</v>
      </c>
      <c r="AF332" s="45">
        <f t="shared" si="192"/>
        <v>125</v>
      </c>
      <c r="AG332" s="45">
        <f t="shared" si="193"/>
        <v>201</v>
      </c>
      <c r="AH332" s="45">
        <f t="shared" si="194"/>
        <v>326</v>
      </c>
    </row>
    <row r="333" spans="1:34" ht="15">
      <c r="A333" s="88"/>
      <c r="B333" s="88"/>
      <c r="C333" s="19" t="s">
        <v>14</v>
      </c>
      <c r="D333" s="45">
        <f>D326+D324+D322+D312+D286+D278+D276+D258+D256+D254+D252+D220+D218+D202+D186+D184+D174</f>
        <v>0</v>
      </c>
      <c r="E333" s="45">
        <f aca="true" t="shared" si="201" ref="E333:AE333">E326+E324+E322+E312+E286+E278+E276+E258+E256+E254+E252+E220+E218+E202+E186+E184+E174</f>
        <v>1</v>
      </c>
      <c r="F333" s="45">
        <f t="shared" si="201"/>
        <v>0</v>
      </c>
      <c r="G333" s="45">
        <f t="shared" si="201"/>
        <v>0</v>
      </c>
      <c r="H333" s="45">
        <f t="shared" si="201"/>
        <v>0</v>
      </c>
      <c r="I333" s="45">
        <f t="shared" si="201"/>
        <v>0</v>
      </c>
      <c r="J333" s="45">
        <f t="shared" si="201"/>
        <v>0</v>
      </c>
      <c r="K333" s="45">
        <f t="shared" si="201"/>
        <v>0</v>
      </c>
      <c r="L333" s="45">
        <f t="shared" si="201"/>
        <v>4</v>
      </c>
      <c r="M333" s="45">
        <f t="shared" si="201"/>
        <v>0</v>
      </c>
      <c r="N333" s="45">
        <f t="shared" si="201"/>
        <v>6</v>
      </c>
      <c r="O333" s="45">
        <f t="shared" si="201"/>
        <v>7</v>
      </c>
      <c r="P333" s="45">
        <f t="shared" si="201"/>
        <v>3</v>
      </c>
      <c r="Q333" s="45">
        <f t="shared" si="201"/>
        <v>1</v>
      </c>
      <c r="R333" s="45">
        <f t="shared" si="201"/>
        <v>0</v>
      </c>
      <c r="S333" s="45">
        <f t="shared" si="201"/>
        <v>1</v>
      </c>
      <c r="T333" s="45">
        <f t="shared" si="201"/>
        <v>0</v>
      </c>
      <c r="U333" s="45">
        <f t="shared" si="201"/>
        <v>0</v>
      </c>
      <c r="V333" s="45">
        <f t="shared" si="201"/>
        <v>2</v>
      </c>
      <c r="W333" s="45">
        <f t="shared" si="201"/>
        <v>0</v>
      </c>
      <c r="X333" s="45">
        <f t="shared" si="201"/>
        <v>0</v>
      </c>
      <c r="Y333" s="45">
        <f t="shared" si="201"/>
        <v>0</v>
      </c>
      <c r="Z333" s="45">
        <f t="shared" si="201"/>
        <v>0</v>
      </c>
      <c r="AA333" s="45">
        <f t="shared" si="201"/>
        <v>0</v>
      </c>
      <c r="AB333" s="45">
        <f t="shared" si="201"/>
        <v>0</v>
      </c>
      <c r="AC333" s="45">
        <f t="shared" si="201"/>
        <v>0</v>
      </c>
      <c r="AD333" s="45">
        <f t="shared" si="201"/>
        <v>0</v>
      </c>
      <c r="AE333" s="45">
        <f t="shared" si="201"/>
        <v>0</v>
      </c>
      <c r="AF333" s="45">
        <f t="shared" si="192"/>
        <v>15</v>
      </c>
      <c r="AG333" s="45">
        <f t="shared" si="193"/>
        <v>10</v>
      </c>
      <c r="AH333" s="45">
        <f t="shared" si="194"/>
        <v>25</v>
      </c>
    </row>
    <row r="334" spans="1:34" ht="15">
      <c r="A334" s="88"/>
      <c r="B334" s="88"/>
      <c r="C334" s="19" t="s">
        <v>9</v>
      </c>
      <c r="D334" s="45">
        <f>D333+D332+D331</f>
        <v>2</v>
      </c>
      <c r="E334" s="45">
        <f aca="true" t="shared" si="202" ref="E334:AE334">E333+E332+E331</f>
        <v>7</v>
      </c>
      <c r="F334" s="45">
        <f t="shared" si="202"/>
        <v>2</v>
      </c>
      <c r="G334" s="45">
        <f t="shared" si="202"/>
        <v>0</v>
      </c>
      <c r="H334" s="45">
        <f t="shared" si="202"/>
        <v>9</v>
      </c>
      <c r="I334" s="45">
        <f t="shared" si="202"/>
        <v>9</v>
      </c>
      <c r="J334" s="45">
        <f t="shared" si="202"/>
        <v>13</v>
      </c>
      <c r="K334" s="45">
        <f t="shared" si="202"/>
        <v>9</v>
      </c>
      <c r="L334" s="45">
        <f t="shared" si="202"/>
        <v>8</v>
      </c>
      <c r="M334" s="45">
        <f t="shared" si="202"/>
        <v>2</v>
      </c>
      <c r="N334" s="45">
        <f t="shared" si="202"/>
        <v>78</v>
      </c>
      <c r="O334" s="45">
        <f t="shared" si="202"/>
        <v>289</v>
      </c>
      <c r="P334" s="45">
        <f t="shared" si="202"/>
        <v>40</v>
      </c>
      <c r="Q334" s="45">
        <f t="shared" si="202"/>
        <v>101</v>
      </c>
      <c r="R334" s="45">
        <f t="shared" si="202"/>
        <v>1</v>
      </c>
      <c r="S334" s="45">
        <f t="shared" si="202"/>
        <v>1</v>
      </c>
      <c r="T334" s="45">
        <f t="shared" si="202"/>
        <v>9</v>
      </c>
      <c r="U334" s="45">
        <f t="shared" si="202"/>
        <v>4</v>
      </c>
      <c r="V334" s="45">
        <f t="shared" si="202"/>
        <v>5</v>
      </c>
      <c r="W334" s="45">
        <f t="shared" si="202"/>
        <v>1</v>
      </c>
      <c r="X334" s="45">
        <f t="shared" si="202"/>
        <v>1</v>
      </c>
      <c r="Y334" s="45">
        <f t="shared" si="202"/>
        <v>1</v>
      </c>
      <c r="Z334" s="45">
        <f t="shared" si="202"/>
        <v>1</v>
      </c>
      <c r="AA334" s="45">
        <f t="shared" si="202"/>
        <v>0</v>
      </c>
      <c r="AB334" s="45">
        <f t="shared" si="202"/>
        <v>1</v>
      </c>
      <c r="AC334" s="45">
        <f t="shared" si="202"/>
        <v>0</v>
      </c>
      <c r="AD334" s="45">
        <f t="shared" si="202"/>
        <v>0</v>
      </c>
      <c r="AE334" s="45">
        <f t="shared" si="202"/>
        <v>0</v>
      </c>
      <c r="AF334" s="45">
        <f t="shared" si="192"/>
        <v>170</v>
      </c>
      <c r="AG334" s="45">
        <f t="shared" si="193"/>
        <v>424</v>
      </c>
      <c r="AH334" s="45">
        <f t="shared" si="194"/>
        <v>594</v>
      </c>
    </row>
    <row r="335" spans="1:34" ht="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</row>
    <row r="336" spans="1:34" ht="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</row>
    <row r="337" spans="1:34" ht="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</row>
    <row r="338" spans="1:34" ht="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</row>
    <row r="339" spans="1:34" ht="15">
      <c r="A339" s="85" t="s">
        <v>165</v>
      </c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85"/>
      <c r="AC339" s="85"/>
      <c r="AD339" s="85"/>
      <c r="AE339" s="85"/>
      <c r="AF339" s="85"/>
      <c r="AG339" s="85"/>
      <c r="AH339" s="85"/>
    </row>
    <row r="340" spans="1:42" ht="25.5" customHeight="1">
      <c r="A340" s="84" t="s">
        <v>0</v>
      </c>
      <c r="B340" s="84"/>
      <c r="C340" s="84" t="s">
        <v>1</v>
      </c>
      <c r="D340" s="82" t="s">
        <v>94</v>
      </c>
      <c r="E340" s="82"/>
      <c r="F340" s="82" t="s">
        <v>95</v>
      </c>
      <c r="G340" s="82"/>
      <c r="H340" s="82" t="s">
        <v>96</v>
      </c>
      <c r="I340" s="82"/>
      <c r="J340" s="82" t="s">
        <v>97</v>
      </c>
      <c r="K340" s="82"/>
      <c r="L340" s="82" t="s">
        <v>98</v>
      </c>
      <c r="M340" s="82"/>
      <c r="N340" s="82" t="s">
        <v>99</v>
      </c>
      <c r="O340" s="82"/>
      <c r="P340" s="82" t="s">
        <v>63</v>
      </c>
      <c r="Q340" s="82"/>
      <c r="R340" s="82" t="s">
        <v>100</v>
      </c>
      <c r="S340" s="82"/>
      <c r="T340" s="82" t="s">
        <v>101</v>
      </c>
      <c r="U340" s="82"/>
      <c r="V340" s="82" t="s">
        <v>102</v>
      </c>
      <c r="W340" s="82"/>
      <c r="X340" s="82" t="s">
        <v>103</v>
      </c>
      <c r="Y340" s="82"/>
      <c r="Z340" s="82" t="s">
        <v>104</v>
      </c>
      <c r="AA340" s="82"/>
      <c r="AB340" s="82" t="s">
        <v>105</v>
      </c>
      <c r="AC340" s="82"/>
      <c r="AD340" s="82" t="s">
        <v>106</v>
      </c>
      <c r="AE340" s="82"/>
      <c r="AF340" s="88" t="s">
        <v>107</v>
      </c>
      <c r="AG340" s="88"/>
      <c r="AH340" s="88"/>
      <c r="AL340" s="3"/>
      <c r="AM340" s="3"/>
      <c r="AN340" s="3"/>
      <c r="AO340" s="3"/>
      <c r="AP340" s="3"/>
    </row>
    <row r="341" spans="1:42" ht="20.25" customHeight="1">
      <c r="A341" s="84"/>
      <c r="B341" s="84"/>
      <c r="C341" s="88"/>
      <c r="D341" s="25" t="s">
        <v>108</v>
      </c>
      <c r="E341" s="25" t="s">
        <v>11</v>
      </c>
      <c r="F341" s="25" t="s">
        <v>108</v>
      </c>
      <c r="G341" s="25" t="s">
        <v>11</v>
      </c>
      <c r="H341" s="25" t="s">
        <v>108</v>
      </c>
      <c r="I341" s="25" t="s">
        <v>11</v>
      </c>
      <c r="J341" s="25" t="s">
        <v>108</v>
      </c>
      <c r="K341" s="25" t="s">
        <v>11</v>
      </c>
      <c r="L341" s="25" t="s">
        <v>108</v>
      </c>
      <c r="M341" s="25" t="s">
        <v>11</v>
      </c>
      <c r="N341" s="25" t="s">
        <v>108</v>
      </c>
      <c r="O341" s="25" t="s">
        <v>11</v>
      </c>
      <c r="P341" s="25" t="s">
        <v>108</v>
      </c>
      <c r="Q341" s="25" t="s">
        <v>11</v>
      </c>
      <c r="R341" s="25" t="s">
        <v>108</v>
      </c>
      <c r="S341" s="25" t="s">
        <v>11</v>
      </c>
      <c r="T341" s="25" t="s">
        <v>108</v>
      </c>
      <c r="U341" s="25" t="s">
        <v>11</v>
      </c>
      <c r="V341" s="25" t="s">
        <v>108</v>
      </c>
      <c r="W341" s="25" t="s">
        <v>11</v>
      </c>
      <c r="X341" s="25" t="s">
        <v>108</v>
      </c>
      <c r="Y341" s="25" t="s">
        <v>11</v>
      </c>
      <c r="Z341" s="25" t="s">
        <v>108</v>
      </c>
      <c r="AA341" s="25" t="s">
        <v>11</v>
      </c>
      <c r="AB341" s="25" t="s">
        <v>108</v>
      </c>
      <c r="AC341" s="25" t="s">
        <v>11</v>
      </c>
      <c r="AD341" s="25" t="s">
        <v>108</v>
      </c>
      <c r="AE341" s="25" t="s">
        <v>11</v>
      </c>
      <c r="AF341" s="25" t="s">
        <v>108</v>
      </c>
      <c r="AG341" s="25" t="s">
        <v>11</v>
      </c>
      <c r="AH341" s="25" t="s">
        <v>109</v>
      </c>
      <c r="AJ341" s="3"/>
      <c r="AK341" s="3"/>
      <c r="AL341" s="3"/>
      <c r="AM341" s="3"/>
      <c r="AN341" s="3"/>
      <c r="AO341" s="3"/>
      <c r="AP341" s="3"/>
    </row>
    <row r="342" spans="1:37" ht="15">
      <c r="A342" s="85" t="s">
        <v>12</v>
      </c>
      <c r="B342" s="101"/>
      <c r="C342" s="23" t="s">
        <v>13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1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0</v>
      </c>
      <c r="V342" s="28">
        <v>0</v>
      </c>
      <c r="W342" s="28">
        <v>0</v>
      </c>
      <c r="X342" s="28">
        <v>0</v>
      </c>
      <c r="Y342" s="28">
        <v>0</v>
      </c>
      <c r="Z342" s="28">
        <v>0</v>
      </c>
      <c r="AA342" s="28">
        <v>0</v>
      </c>
      <c r="AB342" s="28">
        <v>0</v>
      </c>
      <c r="AC342" s="28">
        <v>0</v>
      </c>
      <c r="AD342" s="28">
        <v>0</v>
      </c>
      <c r="AE342" s="28">
        <v>0</v>
      </c>
      <c r="AF342" s="45">
        <f aca="true" t="shared" si="203" ref="AF342">AD342+AB342+Z342+X342+V342+T342+R342+P342+N342+L342+J342+H342+F342+D342</f>
        <v>0</v>
      </c>
      <c r="AG342" s="45">
        <f aca="true" t="shared" si="204" ref="AG342">AE342+AC342+AA342+Y342+W342+U342+S342+Q342+O342+M342+K342+I342+G342+E342</f>
        <v>1</v>
      </c>
      <c r="AH342" s="45">
        <f aca="true" t="shared" si="205" ref="AH342">AG342+AF342</f>
        <v>1</v>
      </c>
      <c r="AJ342" s="3"/>
      <c r="AK342" s="3"/>
    </row>
    <row r="343" spans="1:34" ht="15">
      <c r="A343" s="101"/>
      <c r="B343" s="101"/>
      <c r="C343" s="23" t="s">
        <v>14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>
        <v>0</v>
      </c>
      <c r="V343" s="28">
        <v>0</v>
      </c>
      <c r="W343" s="28">
        <v>0</v>
      </c>
      <c r="X343" s="28">
        <v>0</v>
      </c>
      <c r="Y343" s="28">
        <v>0</v>
      </c>
      <c r="Z343" s="28">
        <v>0</v>
      </c>
      <c r="AA343" s="28">
        <v>0</v>
      </c>
      <c r="AB343" s="28">
        <v>0</v>
      </c>
      <c r="AC343" s="28">
        <v>0</v>
      </c>
      <c r="AD343" s="28">
        <v>0</v>
      </c>
      <c r="AE343" s="28">
        <v>0</v>
      </c>
      <c r="AF343" s="45">
        <f aca="true" t="shared" si="206" ref="AF343:AF406">AD343+AB343+Z343+X343+V343+T343+R343+P343+N343+L343+J343+H343+F343+D343</f>
        <v>0</v>
      </c>
      <c r="AG343" s="45">
        <f aca="true" t="shared" si="207" ref="AG343:AG406">AE343+AC343+AA343+Y343+W343+U343+S343+Q343+O343+M343+K343+I343+G343+E343</f>
        <v>0</v>
      </c>
      <c r="AH343" s="45">
        <f aca="true" t="shared" si="208" ref="AH343:AH406">AG343+AF343</f>
        <v>0</v>
      </c>
    </row>
    <row r="344" spans="1:34" ht="15">
      <c r="A344" s="91" t="s">
        <v>15</v>
      </c>
      <c r="B344" s="101" t="s">
        <v>16</v>
      </c>
      <c r="C344" s="23" t="s">
        <v>13</v>
      </c>
      <c r="D344" s="28">
        <v>0</v>
      </c>
      <c r="E344" s="28">
        <v>0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0</v>
      </c>
      <c r="V344" s="28">
        <v>0</v>
      </c>
      <c r="W344" s="28">
        <v>0</v>
      </c>
      <c r="X344" s="28">
        <v>0</v>
      </c>
      <c r="Y344" s="28">
        <v>0</v>
      </c>
      <c r="Z344" s="28">
        <v>0</v>
      </c>
      <c r="AA344" s="28">
        <v>0</v>
      </c>
      <c r="AB344" s="28">
        <v>0</v>
      </c>
      <c r="AC344" s="28">
        <v>0</v>
      </c>
      <c r="AD344" s="28">
        <v>0</v>
      </c>
      <c r="AE344" s="28">
        <v>0</v>
      </c>
      <c r="AF344" s="45">
        <f t="shared" si="206"/>
        <v>0</v>
      </c>
      <c r="AG344" s="45">
        <f t="shared" si="207"/>
        <v>0</v>
      </c>
      <c r="AH344" s="45">
        <f t="shared" si="208"/>
        <v>0</v>
      </c>
    </row>
    <row r="345" spans="1:34" ht="15">
      <c r="A345" s="91"/>
      <c r="B345" s="101"/>
      <c r="C345" s="23" t="s">
        <v>14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>
        <v>0</v>
      </c>
      <c r="V345" s="28">
        <v>0</v>
      </c>
      <c r="W345" s="28">
        <v>0</v>
      </c>
      <c r="X345" s="28">
        <v>0</v>
      </c>
      <c r="Y345" s="28">
        <v>0</v>
      </c>
      <c r="Z345" s="28">
        <v>0</v>
      </c>
      <c r="AA345" s="28">
        <v>0</v>
      </c>
      <c r="AB345" s="28">
        <v>0</v>
      </c>
      <c r="AC345" s="28">
        <v>0</v>
      </c>
      <c r="AD345" s="28">
        <v>0</v>
      </c>
      <c r="AE345" s="28">
        <v>0</v>
      </c>
      <c r="AF345" s="45">
        <f t="shared" si="206"/>
        <v>0</v>
      </c>
      <c r="AG345" s="45">
        <f t="shared" si="207"/>
        <v>0</v>
      </c>
      <c r="AH345" s="45">
        <f t="shared" si="208"/>
        <v>0</v>
      </c>
    </row>
    <row r="346" spans="1:34" ht="26.25" customHeight="1">
      <c r="A346" s="91"/>
      <c r="B346" s="101" t="s">
        <v>17</v>
      </c>
      <c r="C346" s="23" t="s">
        <v>13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>
        <v>0</v>
      </c>
      <c r="V346" s="28">
        <v>0</v>
      </c>
      <c r="W346" s="28">
        <v>0</v>
      </c>
      <c r="X346" s="28">
        <v>0</v>
      </c>
      <c r="Y346" s="28">
        <v>0</v>
      </c>
      <c r="Z346" s="28">
        <v>0</v>
      </c>
      <c r="AA346" s="28">
        <v>0</v>
      </c>
      <c r="AB346" s="28">
        <v>0</v>
      </c>
      <c r="AC346" s="28">
        <v>0</v>
      </c>
      <c r="AD346" s="28">
        <v>0</v>
      </c>
      <c r="AE346" s="28">
        <v>0</v>
      </c>
      <c r="AF346" s="45">
        <f t="shared" si="206"/>
        <v>0</v>
      </c>
      <c r="AG346" s="45">
        <f t="shared" si="207"/>
        <v>0</v>
      </c>
      <c r="AH346" s="45">
        <f t="shared" si="208"/>
        <v>0</v>
      </c>
    </row>
    <row r="347" spans="1:34" ht="15">
      <c r="A347" s="91"/>
      <c r="B347" s="101"/>
      <c r="C347" s="23" t="s">
        <v>14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>
        <v>0</v>
      </c>
      <c r="V347" s="28">
        <v>0</v>
      </c>
      <c r="W347" s="28">
        <v>0</v>
      </c>
      <c r="X347" s="28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28">
        <v>0</v>
      </c>
      <c r="AE347" s="28">
        <v>0</v>
      </c>
      <c r="AF347" s="45">
        <f t="shared" si="206"/>
        <v>0</v>
      </c>
      <c r="AG347" s="45">
        <f t="shared" si="207"/>
        <v>0</v>
      </c>
      <c r="AH347" s="45">
        <f t="shared" si="208"/>
        <v>0</v>
      </c>
    </row>
    <row r="348" spans="1:34" ht="15">
      <c r="A348" s="91"/>
      <c r="B348" s="101" t="s">
        <v>18</v>
      </c>
      <c r="C348" s="23" t="s">
        <v>13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>
        <v>0</v>
      </c>
      <c r="V348" s="28">
        <v>0</v>
      </c>
      <c r="W348" s="28">
        <v>0</v>
      </c>
      <c r="X348" s="28">
        <v>0</v>
      </c>
      <c r="Y348" s="28">
        <v>0</v>
      </c>
      <c r="Z348" s="28">
        <v>0</v>
      </c>
      <c r="AA348" s="28">
        <v>0</v>
      </c>
      <c r="AB348" s="28">
        <v>0</v>
      </c>
      <c r="AC348" s="28">
        <v>0</v>
      </c>
      <c r="AD348" s="28">
        <v>0</v>
      </c>
      <c r="AE348" s="28">
        <v>0</v>
      </c>
      <c r="AF348" s="45">
        <f t="shared" si="206"/>
        <v>0</v>
      </c>
      <c r="AG348" s="45">
        <f t="shared" si="207"/>
        <v>0</v>
      </c>
      <c r="AH348" s="45">
        <f t="shared" si="208"/>
        <v>0</v>
      </c>
    </row>
    <row r="349" spans="1:34" ht="15">
      <c r="A349" s="91"/>
      <c r="B349" s="101"/>
      <c r="C349" s="23" t="s">
        <v>14</v>
      </c>
      <c r="D349" s="28">
        <v>0</v>
      </c>
      <c r="E349" s="28">
        <v>0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0</v>
      </c>
      <c r="U349" s="28">
        <v>0</v>
      </c>
      <c r="V349" s="28">
        <v>0</v>
      </c>
      <c r="W349" s="28">
        <v>0</v>
      </c>
      <c r="X349" s="28">
        <v>0</v>
      </c>
      <c r="Y349" s="28">
        <v>0</v>
      </c>
      <c r="Z349" s="28">
        <v>0</v>
      </c>
      <c r="AA349" s="28">
        <v>0</v>
      </c>
      <c r="AB349" s="28">
        <v>0</v>
      </c>
      <c r="AC349" s="28">
        <v>0</v>
      </c>
      <c r="AD349" s="28">
        <v>0</v>
      </c>
      <c r="AE349" s="28">
        <v>0</v>
      </c>
      <c r="AF349" s="45">
        <f t="shared" si="206"/>
        <v>0</v>
      </c>
      <c r="AG349" s="45">
        <f t="shared" si="207"/>
        <v>0</v>
      </c>
      <c r="AH349" s="45">
        <f t="shared" si="208"/>
        <v>0</v>
      </c>
    </row>
    <row r="350" spans="1:34" ht="15">
      <c r="A350" s="91"/>
      <c r="B350" s="101" t="s">
        <v>19</v>
      </c>
      <c r="C350" s="23" t="s">
        <v>13</v>
      </c>
      <c r="D350" s="28">
        <v>0</v>
      </c>
      <c r="E350" s="28">
        <v>0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>
        <v>0</v>
      </c>
      <c r="V350" s="28">
        <v>0</v>
      </c>
      <c r="W350" s="28">
        <v>0</v>
      </c>
      <c r="X350" s="28">
        <v>0</v>
      </c>
      <c r="Y350" s="28">
        <v>0</v>
      </c>
      <c r="Z350" s="28">
        <v>0</v>
      </c>
      <c r="AA350" s="28">
        <v>0</v>
      </c>
      <c r="AB350" s="28">
        <v>0</v>
      </c>
      <c r="AC350" s="28">
        <v>0</v>
      </c>
      <c r="AD350" s="28">
        <v>0</v>
      </c>
      <c r="AE350" s="28">
        <v>0</v>
      </c>
      <c r="AF350" s="45">
        <f t="shared" si="206"/>
        <v>0</v>
      </c>
      <c r="AG350" s="45">
        <f t="shared" si="207"/>
        <v>0</v>
      </c>
      <c r="AH350" s="45">
        <f t="shared" si="208"/>
        <v>0</v>
      </c>
    </row>
    <row r="351" spans="1:34" ht="15">
      <c r="A351" s="91"/>
      <c r="B351" s="101"/>
      <c r="C351" s="23" t="s">
        <v>14</v>
      </c>
      <c r="D351" s="28">
        <v>0</v>
      </c>
      <c r="E351" s="28">
        <v>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  <c r="T351" s="28">
        <v>0</v>
      </c>
      <c r="U351" s="28">
        <v>0</v>
      </c>
      <c r="V351" s="28">
        <v>0</v>
      </c>
      <c r="W351" s="28">
        <v>0</v>
      </c>
      <c r="X351" s="28">
        <v>0</v>
      </c>
      <c r="Y351" s="28">
        <v>0</v>
      </c>
      <c r="Z351" s="28">
        <v>0</v>
      </c>
      <c r="AA351" s="28">
        <v>0</v>
      </c>
      <c r="AB351" s="28">
        <v>0</v>
      </c>
      <c r="AC351" s="28">
        <v>0</v>
      </c>
      <c r="AD351" s="28">
        <v>0</v>
      </c>
      <c r="AE351" s="28">
        <v>0</v>
      </c>
      <c r="AF351" s="45">
        <f t="shared" si="206"/>
        <v>0</v>
      </c>
      <c r="AG351" s="45">
        <f t="shared" si="207"/>
        <v>0</v>
      </c>
      <c r="AH351" s="45">
        <f t="shared" si="208"/>
        <v>0</v>
      </c>
    </row>
    <row r="352" spans="1:34" ht="15">
      <c r="A352" s="91"/>
      <c r="B352" s="90" t="s">
        <v>20</v>
      </c>
      <c r="C352" s="21" t="s">
        <v>13</v>
      </c>
      <c r="D352" s="27">
        <f>D350+D348+D346+D344</f>
        <v>0</v>
      </c>
      <c r="E352" s="27">
        <f aca="true" t="shared" si="209" ref="E352:AE352">E350+E348+E346+E344</f>
        <v>0</v>
      </c>
      <c r="F352" s="27">
        <f t="shared" si="209"/>
        <v>0</v>
      </c>
      <c r="G352" s="27">
        <f t="shared" si="209"/>
        <v>0</v>
      </c>
      <c r="H352" s="27">
        <f t="shared" si="209"/>
        <v>0</v>
      </c>
      <c r="I352" s="27">
        <f t="shared" si="209"/>
        <v>0</v>
      </c>
      <c r="J352" s="27">
        <f t="shared" si="209"/>
        <v>0</v>
      </c>
      <c r="K352" s="27">
        <f t="shared" si="209"/>
        <v>0</v>
      </c>
      <c r="L352" s="27">
        <f t="shared" si="209"/>
        <v>0</v>
      </c>
      <c r="M352" s="27">
        <f t="shared" si="209"/>
        <v>0</v>
      </c>
      <c r="N352" s="27">
        <f t="shared" si="209"/>
        <v>0</v>
      </c>
      <c r="O352" s="27">
        <f t="shared" si="209"/>
        <v>0</v>
      </c>
      <c r="P352" s="27">
        <f t="shared" si="209"/>
        <v>0</v>
      </c>
      <c r="Q352" s="27">
        <f t="shared" si="209"/>
        <v>0</v>
      </c>
      <c r="R352" s="27">
        <f t="shared" si="209"/>
        <v>0</v>
      </c>
      <c r="S352" s="27">
        <f t="shared" si="209"/>
        <v>0</v>
      </c>
      <c r="T352" s="27">
        <f t="shared" si="209"/>
        <v>0</v>
      </c>
      <c r="U352" s="27">
        <f t="shared" si="209"/>
        <v>0</v>
      </c>
      <c r="V352" s="27">
        <f t="shared" si="209"/>
        <v>0</v>
      </c>
      <c r="W352" s="27">
        <f t="shared" si="209"/>
        <v>0</v>
      </c>
      <c r="X352" s="27">
        <f t="shared" si="209"/>
        <v>0</v>
      </c>
      <c r="Y352" s="27">
        <f t="shared" si="209"/>
        <v>0</v>
      </c>
      <c r="Z352" s="27">
        <f t="shared" si="209"/>
        <v>0</v>
      </c>
      <c r="AA352" s="27">
        <f t="shared" si="209"/>
        <v>0</v>
      </c>
      <c r="AB352" s="27">
        <f t="shared" si="209"/>
        <v>0</v>
      </c>
      <c r="AC352" s="27">
        <f t="shared" si="209"/>
        <v>0</v>
      </c>
      <c r="AD352" s="27">
        <f t="shared" si="209"/>
        <v>0</v>
      </c>
      <c r="AE352" s="27">
        <f t="shared" si="209"/>
        <v>0</v>
      </c>
      <c r="AF352" s="45">
        <f t="shared" si="206"/>
        <v>0</v>
      </c>
      <c r="AG352" s="45">
        <f t="shared" si="207"/>
        <v>0</v>
      </c>
      <c r="AH352" s="45">
        <f t="shared" si="208"/>
        <v>0</v>
      </c>
    </row>
    <row r="353" spans="1:34" ht="15">
      <c r="A353" s="91"/>
      <c r="B353" s="90"/>
      <c r="C353" s="21" t="s">
        <v>14</v>
      </c>
      <c r="D353" s="27">
        <f>D351+D349+D347+D345</f>
        <v>0</v>
      </c>
      <c r="E353" s="27">
        <f aca="true" t="shared" si="210" ref="E353:AE353">E351+E349+E347+E345</f>
        <v>0</v>
      </c>
      <c r="F353" s="27">
        <f t="shared" si="210"/>
        <v>0</v>
      </c>
      <c r="G353" s="27">
        <f t="shared" si="210"/>
        <v>0</v>
      </c>
      <c r="H353" s="27">
        <f t="shared" si="210"/>
        <v>0</v>
      </c>
      <c r="I353" s="27">
        <f t="shared" si="210"/>
        <v>0</v>
      </c>
      <c r="J353" s="27">
        <f t="shared" si="210"/>
        <v>0</v>
      </c>
      <c r="K353" s="27">
        <f t="shared" si="210"/>
        <v>0</v>
      </c>
      <c r="L353" s="27">
        <f t="shared" si="210"/>
        <v>0</v>
      </c>
      <c r="M353" s="27">
        <f t="shared" si="210"/>
        <v>0</v>
      </c>
      <c r="N353" s="27">
        <f t="shared" si="210"/>
        <v>0</v>
      </c>
      <c r="O353" s="27">
        <f t="shared" si="210"/>
        <v>0</v>
      </c>
      <c r="P353" s="27">
        <f t="shared" si="210"/>
        <v>0</v>
      </c>
      <c r="Q353" s="27">
        <f t="shared" si="210"/>
        <v>0</v>
      </c>
      <c r="R353" s="27">
        <f t="shared" si="210"/>
        <v>0</v>
      </c>
      <c r="S353" s="27">
        <f t="shared" si="210"/>
        <v>0</v>
      </c>
      <c r="T353" s="27">
        <f t="shared" si="210"/>
        <v>0</v>
      </c>
      <c r="U353" s="27">
        <f t="shared" si="210"/>
        <v>0</v>
      </c>
      <c r="V353" s="27">
        <f t="shared" si="210"/>
        <v>0</v>
      </c>
      <c r="W353" s="27">
        <f t="shared" si="210"/>
        <v>0</v>
      </c>
      <c r="X353" s="27">
        <f t="shared" si="210"/>
        <v>0</v>
      </c>
      <c r="Y353" s="27">
        <f t="shared" si="210"/>
        <v>0</v>
      </c>
      <c r="Z353" s="27">
        <f t="shared" si="210"/>
        <v>0</v>
      </c>
      <c r="AA353" s="27">
        <f t="shared" si="210"/>
        <v>0</v>
      </c>
      <c r="AB353" s="27">
        <f t="shared" si="210"/>
        <v>0</v>
      </c>
      <c r="AC353" s="27">
        <f t="shared" si="210"/>
        <v>0</v>
      </c>
      <c r="AD353" s="27">
        <f t="shared" si="210"/>
        <v>0</v>
      </c>
      <c r="AE353" s="27">
        <f t="shared" si="210"/>
        <v>0</v>
      </c>
      <c r="AF353" s="45">
        <f t="shared" si="206"/>
        <v>0</v>
      </c>
      <c r="AG353" s="45">
        <f t="shared" si="207"/>
        <v>0</v>
      </c>
      <c r="AH353" s="45">
        <f t="shared" si="208"/>
        <v>0</v>
      </c>
    </row>
    <row r="354" spans="1:34" ht="15">
      <c r="A354" s="101" t="s">
        <v>21</v>
      </c>
      <c r="B354" s="101"/>
      <c r="C354" s="23" t="s">
        <v>13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1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>
        <v>0</v>
      </c>
      <c r="V354" s="28">
        <v>0</v>
      </c>
      <c r="W354" s="28">
        <v>0</v>
      </c>
      <c r="X354" s="28">
        <v>0</v>
      </c>
      <c r="Y354" s="28">
        <v>0</v>
      </c>
      <c r="Z354" s="28">
        <v>0</v>
      </c>
      <c r="AA354" s="28">
        <v>0</v>
      </c>
      <c r="AB354" s="28">
        <v>0</v>
      </c>
      <c r="AC354" s="28">
        <v>0</v>
      </c>
      <c r="AD354" s="28">
        <v>0</v>
      </c>
      <c r="AE354" s="28">
        <v>0</v>
      </c>
      <c r="AF354" s="45">
        <f t="shared" si="206"/>
        <v>1</v>
      </c>
      <c r="AG354" s="45">
        <f t="shared" si="207"/>
        <v>0</v>
      </c>
      <c r="AH354" s="45">
        <f t="shared" si="208"/>
        <v>1</v>
      </c>
    </row>
    <row r="355" spans="1:34" ht="15">
      <c r="A355" s="101"/>
      <c r="B355" s="101"/>
      <c r="C355" s="23" t="s">
        <v>14</v>
      </c>
      <c r="D355" s="28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>
        <v>0</v>
      </c>
      <c r="V355" s="28">
        <v>0</v>
      </c>
      <c r="W355" s="28">
        <v>0</v>
      </c>
      <c r="X355" s="28">
        <v>0</v>
      </c>
      <c r="Y355" s="28">
        <v>0</v>
      </c>
      <c r="Z355" s="28">
        <v>0</v>
      </c>
      <c r="AA355" s="28">
        <v>0</v>
      </c>
      <c r="AB355" s="28">
        <v>0</v>
      </c>
      <c r="AC355" s="28">
        <v>0</v>
      </c>
      <c r="AD355" s="28">
        <v>0</v>
      </c>
      <c r="AE355" s="28">
        <v>0</v>
      </c>
      <c r="AF355" s="45">
        <f t="shared" si="206"/>
        <v>0</v>
      </c>
      <c r="AG355" s="45">
        <f t="shared" si="207"/>
        <v>0</v>
      </c>
      <c r="AH355" s="45">
        <f t="shared" si="208"/>
        <v>0</v>
      </c>
    </row>
    <row r="356" spans="1:34" ht="26.25" customHeight="1">
      <c r="A356" s="98" t="s">
        <v>49</v>
      </c>
      <c r="B356" s="101" t="s">
        <v>50</v>
      </c>
      <c r="C356" s="23" t="s">
        <v>13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0</v>
      </c>
      <c r="V356" s="28">
        <v>0</v>
      </c>
      <c r="W356" s="28">
        <v>0</v>
      </c>
      <c r="X356" s="28">
        <v>0</v>
      </c>
      <c r="Y356" s="28">
        <v>0</v>
      </c>
      <c r="Z356" s="28">
        <v>0</v>
      </c>
      <c r="AA356" s="28">
        <v>0</v>
      </c>
      <c r="AB356" s="28">
        <v>0</v>
      </c>
      <c r="AC356" s="28">
        <v>0</v>
      </c>
      <c r="AD356" s="28">
        <v>0</v>
      </c>
      <c r="AE356" s="28">
        <v>0</v>
      </c>
      <c r="AF356" s="45">
        <f t="shared" si="206"/>
        <v>0</v>
      </c>
      <c r="AG356" s="45">
        <f t="shared" si="207"/>
        <v>0</v>
      </c>
      <c r="AH356" s="45">
        <f t="shared" si="208"/>
        <v>0</v>
      </c>
    </row>
    <row r="357" spans="1:34" ht="15">
      <c r="A357" s="98"/>
      <c r="B357" s="101"/>
      <c r="C357" s="23" t="s">
        <v>14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>
        <v>0</v>
      </c>
      <c r="V357" s="28">
        <v>0</v>
      </c>
      <c r="W357" s="28">
        <v>0</v>
      </c>
      <c r="X357" s="28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28">
        <v>0</v>
      </c>
      <c r="AE357" s="28">
        <v>0</v>
      </c>
      <c r="AF357" s="45">
        <f t="shared" si="206"/>
        <v>0</v>
      </c>
      <c r="AG357" s="45">
        <f t="shared" si="207"/>
        <v>0</v>
      </c>
      <c r="AH357" s="45">
        <f t="shared" si="208"/>
        <v>0</v>
      </c>
    </row>
    <row r="358" spans="1:34" ht="26.25" customHeight="1">
      <c r="A358" s="98"/>
      <c r="B358" s="101" t="s">
        <v>51</v>
      </c>
      <c r="C358" s="23" t="s">
        <v>13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>
        <v>0</v>
      </c>
      <c r="V358" s="28">
        <v>0</v>
      </c>
      <c r="W358" s="28">
        <v>0</v>
      </c>
      <c r="X358" s="28">
        <v>0</v>
      </c>
      <c r="Y358" s="28">
        <v>0</v>
      </c>
      <c r="Z358" s="28">
        <v>0</v>
      </c>
      <c r="AA358" s="28">
        <v>0</v>
      </c>
      <c r="AB358" s="28">
        <v>0</v>
      </c>
      <c r="AC358" s="28">
        <v>0</v>
      </c>
      <c r="AD358" s="28">
        <v>0</v>
      </c>
      <c r="AE358" s="28">
        <v>0</v>
      </c>
      <c r="AF358" s="45">
        <f t="shared" si="206"/>
        <v>0</v>
      </c>
      <c r="AG358" s="45">
        <f t="shared" si="207"/>
        <v>0</v>
      </c>
      <c r="AH358" s="45">
        <f t="shared" si="208"/>
        <v>0</v>
      </c>
    </row>
    <row r="359" spans="1:34" ht="15">
      <c r="A359" s="98"/>
      <c r="B359" s="101"/>
      <c r="C359" s="23" t="s">
        <v>14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0</v>
      </c>
      <c r="W359" s="28">
        <v>0</v>
      </c>
      <c r="X359" s="28">
        <v>0</v>
      </c>
      <c r="Y359" s="28">
        <v>0</v>
      </c>
      <c r="Z359" s="28">
        <v>0</v>
      </c>
      <c r="AA359" s="28">
        <v>0</v>
      </c>
      <c r="AB359" s="28">
        <v>0</v>
      </c>
      <c r="AC359" s="28">
        <v>0</v>
      </c>
      <c r="AD359" s="28">
        <v>0</v>
      </c>
      <c r="AE359" s="28">
        <v>0</v>
      </c>
      <c r="AF359" s="45">
        <f t="shared" si="206"/>
        <v>0</v>
      </c>
      <c r="AG359" s="45">
        <f t="shared" si="207"/>
        <v>0</v>
      </c>
      <c r="AH359" s="45">
        <f t="shared" si="208"/>
        <v>0</v>
      </c>
    </row>
    <row r="360" spans="1:34" ht="15">
      <c r="A360" s="98"/>
      <c r="B360" s="101" t="s">
        <v>52</v>
      </c>
      <c r="C360" s="23" t="s">
        <v>13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0</v>
      </c>
      <c r="V360" s="28">
        <v>0</v>
      </c>
      <c r="W360" s="28">
        <v>0</v>
      </c>
      <c r="X360" s="28">
        <v>0</v>
      </c>
      <c r="Y360" s="28">
        <v>0</v>
      </c>
      <c r="Z360" s="28">
        <v>0</v>
      </c>
      <c r="AA360" s="28">
        <v>0</v>
      </c>
      <c r="AB360" s="28">
        <v>0</v>
      </c>
      <c r="AC360" s="28">
        <v>0</v>
      </c>
      <c r="AD360" s="28">
        <v>0</v>
      </c>
      <c r="AE360" s="28">
        <v>0</v>
      </c>
      <c r="AF360" s="45">
        <f t="shared" si="206"/>
        <v>0</v>
      </c>
      <c r="AG360" s="45">
        <f t="shared" si="207"/>
        <v>0</v>
      </c>
      <c r="AH360" s="45">
        <f t="shared" si="208"/>
        <v>0</v>
      </c>
    </row>
    <row r="361" spans="1:34" ht="15">
      <c r="A361" s="98"/>
      <c r="B361" s="101"/>
      <c r="C361" s="23" t="s">
        <v>14</v>
      </c>
      <c r="D361" s="2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0</v>
      </c>
      <c r="U361" s="28">
        <v>0</v>
      </c>
      <c r="V361" s="28">
        <v>0</v>
      </c>
      <c r="W361" s="28">
        <v>0</v>
      </c>
      <c r="X361" s="28">
        <v>0</v>
      </c>
      <c r="Y361" s="28">
        <v>0</v>
      </c>
      <c r="Z361" s="28">
        <v>0</v>
      </c>
      <c r="AA361" s="28">
        <v>0</v>
      </c>
      <c r="AB361" s="28">
        <v>0</v>
      </c>
      <c r="AC361" s="28">
        <v>0</v>
      </c>
      <c r="AD361" s="28">
        <v>0</v>
      </c>
      <c r="AE361" s="28">
        <v>0</v>
      </c>
      <c r="AF361" s="45">
        <f t="shared" si="206"/>
        <v>0</v>
      </c>
      <c r="AG361" s="45">
        <f t="shared" si="207"/>
        <v>0</v>
      </c>
      <c r="AH361" s="45">
        <f t="shared" si="208"/>
        <v>0</v>
      </c>
    </row>
    <row r="362" spans="1:34" ht="26.25" customHeight="1">
      <c r="A362" s="98"/>
      <c r="B362" s="101" t="s">
        <v>53</v>
      </c>
      <c r="C362" s="23" t="s">
        <v>13</v>
      </c>
      <c r="D362" s="28">
        <v>0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>
        <v>0</v>
      </c>
      <c r="V362" s="28">
        <v>0</v>
      </c>
      <c r="W362" s="28">
        <v>0</v>
      </c>
      <c r="X362" s="28">
        <v>0</v>
      </c>
      <c r="Y362" s="28">
        <v>0</v>
      </c>
      <c r="Z362" s="28">
        <v>0</v>
      </c>
      <c r="AA362" s="28">
        <v>0</v>
      </c>
      <c r="AB362" s="28">
        <v>0</v>
      </c>
      <c r="AC362" s="28">
        <v>0</v>
      </c>
      <c r="AD362" s="28">
        <v>0</v>
      </c>
      <c r="AE362" s="28">
        <v>0</v>
      </c>
      <c r="AF362" s="45">
        <f t="shared" si="206"/>
        <v>0</v>
      </c>
      <c r="AG362" s="45">
        <f t="shared" si="207"/>
        <v>0</v>
      </c>
      <c r="AH362" s="45">
        <f t="shared" si="208"/>
        <v>0</v>
      </c>
    </row>
    <row r="363" spans="1:34" ht="15">
      <c r="A363" s="98"/>
      <c r="B363" s="101"/>
      <c r="C363" s="23" t="s">
        <v>14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  <c r="V363" s="28">
        <v>0</v>
      </c>
      <c r="W363" s="28">
        <v>0</v>
      </c>
      <c r="X363" s="28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0</v>
      </c>
      <c r="AD363" s="28">
        <v>0</v>
      </c>
      <c r="AE363" s="28">
        <v>0</v>
      </c>
      <c r="AF363" s="45">
        <f t="shared" si="206"/>
        <v>0</v>
      </c>
      <c r="AG363" s="45">
        <f t="shared" si="207"/>
        <v>0</v>
      </c>
      <c r="AH363" s="45">
        <f t="shared" si="208"/>
        <v>0</v>
      </c>
    </row>
    <row r="364" spans="1:34" ht="26.25" customHeight="1">
      <c r="A364" s="98"/>
      <c r="B364" s="101" t="s">
        <v>54</v>
      </c>
      <c r="C364" s="23" t="s">
        <v>13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0</v>
      </c>
      <c r="W364" s="28">
        <v>0</v>
      </c>
      <c r="X364" s="28">
        <v>0</v>
      </c>
      <c r="Y364" s="28">
        <v>0</v>
      </c>
      <c r="Z364" s="28">
        <v>0</v>
      </c>
      <c r="AA364" s="28">
        <v>0</v>
      </c>
      <c r="AB364" s="28">
        <v>0</v>
      </c>
      <c r="AC364" s="28">
        <v>0</v>
      </c>
      <c r="AD364" s="28">
        <v>0</v>
      </c>
      <c r="AE364" s="28">
        <v>0</v>
      </c>
      <c r="AF364" s="45">
        <f t="shared" si="206"/>
        <v>0</v>
      </c>
      <c r="AG364" s="45">
        <f t="shared" si="207"/>
        <v>0</v>
      </c>
      <c r="AH364" s="45">
        <f t="shared" si="208"/>
        <v>0</v>
      </c>
    </row>
    <row r="365" spans="1:34" ht="15">
      <c r="A365" s="98"/>
      <c r="B365" s="101"/>
      <c r="C365" s="23" t="s">
        <v>14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>
        <v>0</v>
      </c>
      <c r="V365" s="28">
        <v>0</v>
      </c>
      <c r="W365" s="28">
        <v>0</v>
      </c>
      <c r="X365" s="28">
        <v>0</v>
      </c>
      <c r="Y365" s="28">
        <v>0</v>
      </c>
      <c r="Z365" s="28">
        <v>0</v>
      </c>
      <c r="AA365" s="28">
        <v>0</v>
      </c>
      <c r="AB365" s="28">
        <v>0</v>
      </c>
      <c r="AC365" s="28">
        <v>0</v>
      </c>
      <c r="AD365" s="28">
        <v>0</v>
      </c>
      <c r="AE365" s="28">
        <v>0</v>
      </c>
      <c r="AF365" s="45">
        <f t="shared" si="206"/>
        <v>0</v>
      </c>
      <c r="AG365" s="45">
        <f t="shared" si="207"/>
        <v>0</v>
      </c>
      <c r="AH365" s="45">
        <f t="shared" si="208"/>
        <v>0</v>
      </c>
    </row>
    <row r="366" spans="1:34" ht="15">
      <c r="A366" s="98"/>
      <c r="B366" s="101" t="s">
        <v>55</v>
      </c>
      <c r="C366" s="23" t="s">
        <v>13</v>
      </c>
      <c r="D366" s="2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>
        <v>0</v>
      </c>
      <c r="V366" s="28">
        <v>0</v>
      </c>
      <c r="W366" s="28">
        <v>0</v>
      </c>
      <c r="X366" s="28">
        <v>0</v>
      </c>
      <c r="Y366" s="28">
        <v>0</v>
      </c>
      <c r="Z366" s="28">
        <v>0</v>
      </c>
      <c r="AA366" s="28">
        <v>0</v>
      </c>
      <c r="AB366" s="28">
        <v>0</v>
      </c>
      <c r="AC366" s="28">
        <v>0</v>
      </c>
      <c r="AD366" s="28">
        <v>0</v>
      </c>
      <c r="AE366" s="28">
        <v>0</v>
      </c>
      <c r="AF366" s="45">
        <f t="shared" si="206"/>
        <v>0</v>
      </c>
      <c r="AG366" s="45">
        <f t="shared" si="207"/>
        <v>0</v>
      </c>
      <c r="AH366" s="45">
        <f t="shared" si="208"/>
        <v>0</v>
      </c>
    </row>
    <row r="367" spans="1:34" ht="15">
      <c r="A367" s="98"/>
      <c r="B367" s="101"/>
      <c r="C367" s="23" t="s">
        <v>14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>
        <v>0</v>
      </c>
      <c r="V367" s="28">
        <v>0</v>
      </c>
      <c r="W367" s="28">
        <v>0</v>
      </c>
      <c r="X367" s="28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28">
        <v>0</v>
      </c>
      <c r="AE367" s="28">
        <v>0</v>
      </c>
      <c r="AF367" s="45">
        <f t="shared" si="206"/>
        <v>0</v>
      </c>
      <c r="AG367" s="45">
        <f t="shared" si="207"/>
        <v>0</v>
      </c>
      <c r="AH367" s="45">
        <f t="shared" si="208"/>
        <v>0</v>
      </c>
    </row>
    <row r="368" spans="1:34" ht="15">
      <c r="A368" s="98"/>
      <c r="B368" s="101" t="s">
        <v>56</v>
      </c>
      <c r="C368" s="23" t="s">
        <v>13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28">
        <v>0</v>
      </c>
      <c r="X368" s="28">
        <v>0</v>
      </c>
      <c r="Y368" s="28">
        <v>0</v>
      </c>
      <c r="Z368" s="28">
        <v>0</v>
      </c>
      <c r="AA368" s="28">
        <v>0</v>
      </c>
      <c r="AB368" s="28">
        <v>0</v>
      </c>
      <c r="AC368" s="28">
        <v>0</v>
      </c>
      <c r="AD368" s="28">
        <v>0</v>
      </c>
      <c r="AE368" s="28">
        <v>0</v>
      </c>
      <c r="AF368" s="45">
        <f t="shared" si="206"/>
        <v>0</v>
      </c>
      <c r="AG368" s="45">
        <f t="shared" si="207"/>
        <v>0</v>
      </c>
      <c r="AH368" s="45">
        <f t="shared" si="208"/>
        <v>0</v>
      </c>
    </row>
    <row r="369" spans="1:34" ht="15">
      <c r="A369" s="98"/>
      <c r="B369" s="101"/>
      <c r="C369" s="23" t="s">
        <v>14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>
        <v>0</v>
      </c>
      <c r="V369" s="28">
        <v>0</v>
      </c>
      <c r="W369" s="28">
        <v>0</v>
      </c>
      <c r="X369" s="28">
        <v>0</v>
      </c>
      <c r="Y369" s="28">
        <v>0</v>
      </c>
      <c r="Z369" s="28">
        <v>0</v>
      </c>
      <c r="AA369" s="28">
        <v>0</v>
      </c>
      <c r="AB369" s="28">
        <v>0</v>
      </c>
      <c r="AC369" s="28">
        <v>0</v>
      </c>
      <c r="AD369" s="28">
        <v>0</v>
      </c>
      <c r="AE369" s="28">
        <v>0</v>
      </c>
      <c r="AF369" s="45">
        <f t="shared" si="206"/>
        <v>0</v>
      </c>
      <c r="AG369" s="45">
        <f t="shared" si="207"/>
        <v>0</v>
      </c>
      <c r="AH369" s="45">
        <f t="shared" si="208"/>
        <v>0</v>
      </c>
    </row>
    <row r="370" spans="1:34" ht="26.25" customHeight="1">
      <c r="A370" s="98"/>
      <c r="B370" s="95" t="s">
        <v>48</v>
      </c>
      <c r="C370" s="21" t="s">
        <v>13</v>
      </c>
      <c r="D370" s="27">
        <f>D368+D366+D364+D362+D360+D358+D356</f>
        <v>0</v>
      </c>
      <c r="E370" s="27">
        <f aca="true" t="shared" si="211" ref="E370:AE370">E368+E366+E364+E362+E360+E358+E356</f>
        <v>0</v>
      </c>
      <c r="F370" s="27">
        <f t="shared" si="211"/>
        <v>0</v>
      </c>
      <c r="G370" s="27">
        <f t="shared" si="211"/>
        <v>0</v>
      </c>
      <c r="H370" s="27">
        <f t="shared" si="211"/>
        <v>0</v>
      </c>
      <c r="I370" s="27">
        <f t="shared" si="211"/>
        <v>0</v>
      </c>
      <c r="J370" s="27">
        <f t="shared" si="211"/>
        <v>0</v>
      </c>
      <c r="K370" s="27">
        <f t="shared" si="211"/>
        <v>0</v>
      </c>
      <c r="L370" s="27">
        <f t="shared" si="211"/>
        <v>0</v>
      </c>
      <c r="M370" s="27">
        <f t="shared" si="211"/>
        <v>0</v>
      </c>
      <c r="N370" s="27">
        <f t="shared" si="211"/>
        <v>0</v>
      </c>
      <c r="O370" s="27">
        <f t="shared" si="211"/>
        <v>0</v>
      </c>
      <c r="P370" s="27">
        <f t="shared" si="211"/>
        <v>0</v>
      </c>
      <c r="Q370" s="27">
        <f t="shared" si="211"/>
        <v>0</v>
      </c>
      <c r="R370" s="27">
        <f t="shared" si="211"/>
        <v>0</v>
      </c>
      <c r="S370" s="27">
        <f t="shared" si="211"/>
        <v>0</v>
      </c>
      <c r="T370" s="27">
        <f t="shared" si="211"/>
        <v>0</v>
      </c>
      <c r="U370" s="27">
        <f t="shared" si="211"/>
        <v>0</v>
      </c>
      <c r="V370" s="27">
        <f t="shared" si="211"/>
        <v>0</v>
      </c>
      <c r="W370" s="27">
        <f t="shared" si="211"/>
        <v>0</v>
      </c>
      <c r="X370" s="27">
        <f t="shared" si="211"/>
        <v>0</v>
      </c>
      <c r="Y370" s="27">
        <f t="shared" si="211"/>
        <v>0</v>
      </c>
      <c r="Z370" s="27">
        <f t="shared" si="211"/>
        <v>0</v>
      </c>
      <c r="AA370" s="27">
        <f t="shared" si="211"/>
        <v>0</v>
      </c>
      <c r="AB370" s="27">
        <f t="shared" si="211"/>
        <v>0</v>
      </c>
      <c r="AC370" s="27">
        <f t="shared" si="211"/>
        <v>0</v>
      </c>
      <c r="AD370" s="27">
        <f t="shared" si="211"/>
        <v>0</v>
      </c>
      <c r="AE370" s="27">
        <f t="shared" si="211"/>
        <v>0</v>
      </c>
      <c r="AF370" s="45">
        <f t="shared" si="206"/>
        <v>0</v>
      </c>
      <c r="AG370" s="45">
        <f t="shared" si="207"/>
        <v>0</v>
      </c>
      <c r="AH370" s="45">
        <f t="shared" si="208"/>
        <v>0</v>
      </c>
    </row>
    <row r="371" spans="1:34" ht="15">
      <c r="A371" s="98"/>
      <c r="B371" s="95"/>
      <c r="C371" s="21" t="s">
        <v>14</v>
      </c>
      <c r="D371" s="27">
        <f>D369+D367+D365+D363+D361+D359+D357</f>
        <v>0</v>
      </c>
      <c r="E371" s="27">
        <f aca="true" t="shared" si="212" ref="E371:AE371">E369+E367+E365+E363+E361+E359+E357</f>
        <v>0</v>
      </c>
      <c r="F371" s="27">
        <f t="shared" si="212"/>
        <v>0</v>
      </c>
      <c r="G371" s="27">
        <f t="shared" si="212"/>
        <v>0</v>
      </c>
      <c r="H371" s="27">
        <f t="shared" si="212"/>
        <v>0</v>
      </c>
      <c r="I371" s="27">
        <f t="shared" si="212"/>
        <v>0</v>
      </c>
      <c r="J371" s="27">
        <f t="shared" si="212"/>
        <v>0</v>
      </c>
      <c r="K371" s="27">
        <f t="shared" si="212"/>
        <v>0</v>
      </c>
      <c r="L371" s="27">
        <f t="shared" si="212"/>
        <v>0</v>
      </c>
      <c r="M371" s="27">
        <f t="shared" si="212"/>
        <v>0</v>
      </c>
      <c r="N371" s="27">
        <f t="shared" si="212"/>
        <v>0</v>
      </c>
      <c r="O371" s="27">
        <f t="shared" si="212"/>
        <v>0</v>
      </c>
      <c r="P371" s="27">
        <f t="shared" si="212"/>
        <v>0</v>
      </c>
      <c r="Q371" s="27">
        <f t="shared" si="212"/>
        <v>0</v>
      </c>
      <c r="R371" s="27">
        <f t="shared" si="212"/>
        <v>0</v>
      </c>
      <c r="S371" s="27">
        <f t="shared" si="212"/>
        <v>0</v>
      </c>
      <c r="T371" s="27">
        <f t="shared" si="212"/>
        <v>0</v>
      </c>
      <c r="U371" s="27">
        <f t="shared" si="212"/>
        <v>0</v>
      </c>
      <c r="V371" s="27">
        <f t="shared" si="212"/>
        <v>0</v>
      </c>
      <c r="W371" s="27">
        <f t="shared" si="212"/>
        <v>0</v>
      </c>
      <c r="X371" s="27">
        <f t="shared" si="212"/>
        <v>0</v>
      </c>
      <c r="Y371" s="27">
        <f t="shared" si="212"/>
        <v>0</v>
      </c>
      <c r="Z371" s="27">
        <f t="shared" si="212"/>
        <v>0</v>
      </c>
      <c r="AA371" s="27">
        <f t="shared" si="212"/>
        <v>0</v>
      </c>
      <c r="AB371" s="27">
        <f t="shared" si="212"/>
        <v>0</v>
      </c>
      <c r="AC371" s="27">
        <f t="shared" si="212"/>
        <v>0</v>
      </c>
      <c r="AD371" s="27">
        <f t="shared" si="212"/>
        <v>0</v>
      </c>
      <c r="AE371" s="27">
        <f t="shared" si="212"/>
        <v>0</v>
      </c>
      <c r="AF371" s="45">
        <f t="shared" si="206"/>
        <v>0</v>
      </c>
      <c r="AG371" s="45">
        <f t="shared" si="207"/>
        <v>0</v>
      </c>
      <c r="AH371" s="45">
        <f t="shared" si="208"/>
        <v>0</v>
      </c>
    </row>
    <row r="372" spans="1:34" ht="26.25" customHeight="1">
      <c r="A372" s="98" t="s">
        <v>22</v>
      </c>
      <c r="B372" s="89" t="s">
        <v>23</v>
      </c>
      <c r="C372" s="43" t="s">
        <v>13</v>
      </c>
      <c r="D372" s="28">
        <v>0</v>
      </c>
      <c r="E372" s="28"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>
        <v>0</v>
      </c>
      <c r="V372" s="28">
        <v>0</v>
      </c>
      <c r="W372" s="28">
        <v>0</v>
      </c>
      <c r="X372" s="28">
        <v>0</v>
      </c>
      <c r="Y372" s="28">
        <v>0</v>
      </c>
      <c r="Z372" s="28">
        <v>0</v>
      </c>
      <c r="AA372" s="28">
        <v>0</v>
      </c>
      <c r="AB372" s="28">
        <v>0</v>
      </c>
      <c r="AC372" s="28">
        <v>0</v>
      </c>
      <c r="AD372" s="28">
        <v>0</v>
      </c>
      <c r="AE372" s="28">
        <v>0</v>
      </c>
      <c r="AF372" s="45">
        <f t="shared" si="206"/>
        <v>0</v>
      </c>
      <c r="AG372" s="45">
        <f t="shared" si="207"/>
        <v>0</v>
      </c>
      <c r="AH372" s="45">
        <f t="shared" si="208"/>
        <v>0</v>
      </c>
    </row>
    <row r="373" spans="1:34" ht="15">
      <c r="A373" s="98"/>
      <c r="B373" s="89"/>
      <c r="C373" s="43" t="s">
        <v>14</v>
      </c>
      <c r="D373" s="28">
        <v>0</v>
      </c>
      <c r="E373" s="28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0</v>
      </c>
      <c r="V373" s="28">
        <v>0</v>
      </c>
      <c r="W373" s="28">
        <v>0</v>
      </c>
      <c r="X373" s="28">
        <v>0</v>
      </c>
      <c r="Y373" s="28">
        <v>0</v>
      </c>
      <c r="Z373" s="28">
        <v>0</v>
      </c>
      <c r="AA373" s="28">
        <v>0</v>
      </c>
      <c r="AB373" s="28">
        <v>0</v>
      </c>
      <c r="AC373" s="28">
        <v>0</v>
      </c>
      <c r="AD373" s="28">
        <v>0</v>
      </c>
      <c r="AE373" s="28">
        <v>0</v>
      </c>
      <c r="AF373" s="45">
        <f t="shared" si="206"/>
        <v>0</v>
      </c>
      <c r="AG373" s="45">
        <f t="shared" si="207"/>
        <v>0</v>
      </c>
      <c r="AH373" s="45">
        <f t="shared" si="208"/>
        <v>0</v>
      </c>
    </row>
    <row r="374" spans="1:34" ht="26.25" customHeight="1">
      <c r="A374" s="98"/>
      <c r="B374" s="89" t="s">
        <v>24</v>
      </c>
      <c r="C374" s="43" t="s">
        <v>13</v>
      </c>
      <c r="D374" s="28">
        <v>0</v>
      </c>
      <c r="E374" s="28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0</v>
      </c>
      <c r="V374" s="28">
        <v>0</v>
      </c>
      <c r="W374" s="28">
        <v>0</v>
      </c>
      <c r="X374" s="28">
        <v>0</v>
      </c>
      <c r="Y374" s="28">
        <v>0</v>
      </c>
      <c r="Z374" s="28">
        <v>0</v>
      </c>
      <c r="AA374" s="28">
        <v>0</v>
      </c>
      <c r="AB374" s="28">
        <v>0</v>
      </c>
      <c r="AC374" s="28">
        <v>0</v>
      </c>
      <c r="AD374" s="28">
        <v>0</v>
      </c>
      <c r="AE374" s="28">
        <v>0</v>
      </c>
      <c r="AF374" s="45">
        <f t="shared" si="206"/>
        <v>0</v>
      </c>
      <c r="AG374" s="45">
        <f t="shared" si="207"/>
        <v>0</v>
      </c>
      <c r="AH374" s="45">
        <f t="shared" si="208"/>
        <v>0</v>
      </c>
    </row>
    <row r="375" spans="1:34" ht="15">
      <c r="A375" s="98"/>
      <c r="B375" s="89"/>
      <c r="C375" s="43" t="s">
        <v>14</v>
      </c>
      <c r="D375" s="28">
        <v>0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  <c r="V375" s="28">
        <v>0</v>
      </c>
      <c r="W375" s="28">
        <v>0</v>
      </c>
      <c r="X375" s="28">
        <v>0</v>
      </c>
      <c r="Y375" s="28">
        <v>0</v>
      </c>
      <c r="Z375" s="28">
        <v>0</v>
      </c>
      <c r="AA375" s="28">
        <v>0</v>
      </c>
      <c r="AB375" s="28">
        <v>0</v>
      </c>
      <c r="AC375" s="28">
        <v>0</v>
      </c>
      <c r="AD375" s="28">
        <v>0</v>
      </c>
      <c r="AE375" s="28">
        <v>0</v>
      </c>
      <c r="AF375" s="45">
        <f t="shared" si="206"/>
        <v>0</v>
      </c>
      <c r="AG375" s="45">
        <f t="shared" si="207"/>
        <v>0</v>
      </c>
      <c r="AH375" s="45">
        <f t="shared" si="208"/>
        <v>0</v>
      </c>
    </row>
    <row r="376" spans="1:34" ht="15">
      <c r="A376" s="98"/>
      <c r="B376" s="89" t="s">
        <v>25</v>
      </c>
      <c r="C376" s="43" t="s">
        <v>13</v>
      </c>
      <c r="D376" s="28">
        <v>0</v>
      </c>
      <c r="E376" s="28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>
        <v>0</v>
      </c>
      <c r="V376" s="28">
        <v>0</v>
      </c>
      <c r="W376" s="28">
        <v>0</v>
      </c>
      <c r="X376" s="28">
        <v>0</v>
      </c>
      <c r="Y376" s="28">
        <v>0</v>
      </c>
      <c r="Z376" s="28">
        <v>0</v>
      </c>
      <c r="AA376" s="28">
        <v>0</v>
      </c>
      <c r="AB376" s="28">
        <v>0</v>
      </c>
      <c r="AC376" s="28">
        <v>0</v>
      </c>
      <c r="AD376" s="28">
        <v>0</v>
      </c>
      <c r="AE376" s="28">
        <v>0</v>
      </c>
      <c r="AF376" s="45">
        <f t="shared" si="206"/>
        <v>0</v>
      </c>
      <c r="AG376" s="45">
        <f t="shared" si="207"/>
        <v>0</v>
      </c>
      <c r="AH376" s="45">
        <f t="shared" si="208"/>
        <v>0</v>
      </c>
    </row>
    <row r="377" spans="1:34" ht="15">
      <c r="A377" s="98"/>
      <c r="B377" s="89"/>
      <c r="C377" s="43" t="s">
        <v>14</v>
      </c>
      <c r="D377" s="28">
        <v>0</v>
      </c>
      <c r="E377" s="28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28">
        <v>0</v>
      </c>
      <c r="X377" s="28">
        <v>0</v>
      </c>
      <c r="Y377" s="28">
        <v>0</v>
      </c>
      <c r="Z377" s="28">
        <v>0</v>
      </c>
      <c r="AA377" s="28">
        <v>0</v>
      </c>
      <c r="AB377" s="28">
        <v>0</v>
      </c>
      <c r="AC377" s="28">
        <v>0</v>
      </c>
      <c r="AD377" s="28">
        <v>0</v>
      </c>
      <c r="AE377" s="28">
        <v>0</v>
      </c>
      <c r="AF377" s="45">
        <f t="shared" si="206"/>
        <v>0</v>
      </c>
      <c r="AG377" s="45">
        <f t="shared" si="207"/>
        <v>0</v>
      </c>
      <c r="AH377" s="45">
        <f t="shared" si="208"/>
        <v>0</v>
      </c>
    </row>
    <row r="378" spans="1:34" ht="26.25" customHeight="1">
      <c r="A378" s="98"/>
      <c r="B378" s="89" t="s">
        <v>26</v>
      </c>
      <c r="C378" s="43" t="s">
        <v>13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28">
        <v>0</v>
      </c>
      <c r="X378" s="28">
        <v>0</v>
      </c>
      <c r="Y378" s="28">
        <v>0</v>
      </c>
      <c r="Z378" s="28">
        <v>0</v>
      </c>
      <c r="AA378" s="28">
        <v>0</v>
      </c>
      <c r="AB378" s="28">
        <v>0</v>
      </c>
      <c r="AC378" s="28">
        <v>0</v>
      </c>
      <c r="AD378" s="28">
        <v>0</v>
      </c>
      <c r="AE378" s="28">
        <v>0</v>
      </c>
      <c r="AF378" s="45">
        <f t="shared" si="206"/>
        <v>0</v>
      </c>
      <c r="AG378" s="45">
        <f t="shared" si="207"/>
        <v>0</v>
      </c>
      <c r="AH378" s="45">
        <f t="shared" si="208"/>
        <v>0</v>
      </c>
    </row>
    <row r="379" spans="1:34" ht="15">
      <c r="A379" s="98"/>
      <c r="B379" s="89"/>
      <c r="C379" s="43" t="s">
        <v>14</v>
      </c>
      <c r="D379" s="28">
        <v>0</v>
      </c>
      <c r="E379" s="28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W379" s="28">
        <v>0</v>
      </c>
      <c r="X379" s="28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28">
        <v>0</v>
      </c>
      <c r="AE379" s="28">
        <v>0</v>
      </c>
      <c r="AF379" s="45">
        <f t="shared" si="206"/>
        <v>0</v>
      </c>
      <c r="AG379" s="45">
        <f t="shared" si="207"/>
        <v>0</v>
      </c>
      <c r="AH379" s="45">
        <f t="shared" si="208"/>
        <v>0</v>
      </c>
    </row>
    <row r="380" spans="1:34" ht="15">
      <c r="A380" s="98"/>
      <c r="B380" s="89" t="s">
        <v>27</v>
      </c>
      <c r="C380" s="43" t="s">
        <v>13</v>
      </c>
      <c r="D380" s="28">
        <v>0</v>
      </c>
      <c r="E380" s="28"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  <c r="V380" s="28">
        <v>0</v>
      </c>
      <c r="W380" s="28">
        <v>0</v>
      </c>
      <c r="X380" s="28">
        <v>0</v>
      </c>
      <c r="Y380" s="28">
        <v>0</v>
      </c>
      <c r="Z380" s="28">
        <v>0</v>
      </c>
      <c r="AA380" s="28">
        <v>0</v>
      </c>
      <c r="AB380" s="28">
        <v>0</v>
      </c>
      <c r="AC380" s="28">
        <v>0</v>
      </c>
      <c r="AD380" s="28">
        <v>0</v>
      </c>
      <c r="AE380" s="28">
        <v>0</v>
      </c>
      <c r="AF380" s="45">
        <f t="shared" si="206"/>
        <v>0</v>
      </c>
      <c r="AG380" s="45">
        <f t="shared" si="207"/>
        <v>0</v>
      </c>
      <c r="AH380" s="45">
        <f t="shared" si="208"/>
        <v>0</v>
      </c>
    </row>
    <row r="381" spans="1:34" ht="15">
      <c r="A381" s="98"/>
      <c r="B381" s="89"/>
      <c r="C381" s="43" t="s">
        <v>14</v>
      </c>
      <c r="D381" s="28">
        <v>0</v>
      </c>
      <c r="E381" s="28"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28">
        <v>0</v>
      </c>
      <c r="AA381" s="28">
        <v>0</v>
      </c>
      <c r="AB381" s="28">
        <v>0</v>
      </c>
      <c r="AC381" s="28">
        <v>0</v>
      </c>
      <c r="AD381" s="28">
        <v>0</v>
      </c>
      <c r="AE381" s="28">
        <v>0</v>
      </c>
      <c r="AF381" s="45">
        <f t="shared" si="206"/>
        <v>0</v>
      </c>
      <c r="AG381" s="45">
        <f t="shared" si="207"/>
        <v>0</v>
      </c>
      <c r="AH381" s="45">
        <f t="shared" si="208"/>
        <v>0</v>
      </c>
    </row>
    <row r="382" spans="1:34" ht="15">
      <c r="A382" s="98"/>
      <c r="B382" s="89" t="s">
        <v>28</v>
      </c>
      <c r="C382" s="43" t="s">
        <v>13</v>
      </c>
      <c r="D382" s="28">
        <v>0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8">
        <v>0</v>
      </c>
      <c r="X382" s="28">
        <v>0</v>
      </c>
      <c r="Y382" s="28">
        <v>0</v>
      </c>
      <c r="Z382" s="28">
        <v>0</v>
      </c>
      <c r="AA382" s="28">
        <v>0</v>
      </c>
      <c r="AB382" s="28">
        <v>0</v>
      </c>
      <c r="AC382" s="28">
        <v>0</v>
      </c>
      <c r="AD382" s="28">
        <v>0</v>
      </c>
      <c r="AE382" s="28">
        <v>0</v>
      </c>
      <c r="AF382" s="45">
        <f t="shared" si="206"/>
        <v>0</v>
      </c>
      <c r="AG382" s="45">
        <f t="shared" si="207"/>
        <v>0</v>
      </c>
      <c r="AH382" s="45">
        <f t="shared" si="208"/>
        <v>0</v>
      </c>
    </row>
    <row r="383" spans="1:34" ht="15">
      <c r="A383" s="98"/>
      <c r="B383" s="101"/>
      <c r="C383" s="43" t="s">
        <v>14</v>
      </c>
      <c r="D383" s="28">
        <v>0</v>
      </c>
      <c r="E383" s="28">
        <v>0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8">
        <v>0</v>
      </c>
      <c r="X383" s="28">
        <v>0</v>
      </c>
      <c r="Y383" s="28">
        <v>0</v>
      </c>
      <c r="Z383" s="28">
        <v>0</v>
      </c>
      <c r="AA383" s="28">
        <v>0</v>
      </c>
      <c r="AB383" s="28">
        <v>0</v>
      </c>
      <c r="AC383" s="28">
        <v>0</v>
      </c>
      <c r="AD383" s="28">
        <v>0</v>
      </c>
      <c r="AE383" s="28">
        <v>0</v>
      </c>
      <c r="AF383" s="45">
        <f t="shared" si="206"/>
        <v>0</v>
      </c>
      <c r="AG383" s="45">
        <f t="shared" si="207"/>
        <v>0</v>
      </c>
      <c r="AH383" s="45">
        <f t="shared" si="208"/>
        <v>0</v>
      </c>
    </row>
    <row r="384" spans="1:34" ht="15">
      <c r="A384" s="98"/>
      <c r="B384" s="89" t="s">
        <v>29</v>
      </c>
      <c r="C384" s="43" t="s">
        <v>13</v>
      </c>
      <c r="D384" s="28">
        <v>0</v>
      </c>
      <c r="E384" s="28">
        <v>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0</v>
      </c>
      <c r="U384" s="28">
        <v>0</v>
      </c>
      <c r="V384" s="28">
        <v>0</v>
      </c>
      <c r="W384" s="28">
        <v>0</v>
      </c>
      <c r="X384" s="28">
        <v>0</v>
      </c>
      <c r="Y384" s="28">
        <v>0</v>
      </c>
      <c r="Z384" s="28">
        <v>0</v>
      </c>
      <c r="AA384" s="28">
        <v>0</v>
      </c>
      <c r="AB384" s="28">
        <v>0</v>
      </c>
      <c r="AC384" s="28">
        <v>0</v>
      </c>
      <c r="AD384" s="28">
        <v>0</v>
      </c>
      <c r="AE384" s="28">
        <v>0</v>
      </c>
      <c r="AF384" s="45">
        <f t="shared" si="206"/>
        <v>0</v>
      </c>
      <c r="AG384" s="45">
        <f t="shared" si="207"/>
        <v>0</v>
      </c>
      <c r="AH384" s="45">
        <f t="shared" si="208"/>
        <v>0</v>
      </c>
    </row>
    <row r="385" spans="1:34" ht="15">
      <c r="A385" s="98"/>
      <c r="B385" s="89"/>
      <c r="C385" s="43" t="s">
        <v>14</v>
      </c>
      <c r="D385" s="28">
        <v>0</v>
      </c>
      <c r="E385" s="28">
        <v>0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>
        <v>0</v>
      </c>
      <c r="V385" s="28">
        <v>0</v>
      </c>
      <c r="W385" s="28">
        <v>0</v>
      </c>
      <c r="X385" s="28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28">
        <v>0</v>
      </c>
      <c r="AE385" s="28">
        <v>0</v>
      </c>
      <c r="AF385" s="45">
        <f t="shared" si="206"/>
        <v>0</v>
      </c>
      <c r="AG385" s="45">
        <f t="shared" si="207"/>
        <v>0</v>
      </c>
      <c r="AH385" s="45">
        <f t="shared" si="208"/>
        <v>0</v>
      </c>
    </row>
    <row r="386" spans="1:34" ht="15">
      <c r="A386" s="98"/>
      <c r="B386" s="90" t="s">
        <v>30</v>
      </c>
      <c r="C386" s="21" t="s">
        <v>13</v>
      </c>
      <c r="D386" s="27">
        <f>D384+D382+D380+D378+D376+D374+D372</f>
        <v>0</v>
      </c>
      <c r="E386" s="27">
        <f aca="true" t="shared" si="213" ref="E386:AE386">E384+E382+E380+E378+E376+E374+E372</f>
        <v>0</v>
      </c>
      <c r="F386" s="27">
        <f t="shared" si="213"/>
        <v>0</v>
      </c>
      <c r="G386" s="27">
        <f t="shared" si="213"/>
        <v>0</v>
      </c>
      <c r="H386" s="27">
        <f t="shared" si="213"/>
        <v>0</v>
      </c>
      <c r="I386" s="27">
        <f t="shared" si="213"/>
        <v>0</v>
      </c>
      <c r="J386" s="27">
        <f t="shared" si="213"/>
        <v>0</v>
      </c>
      <c r="K386" s="27">
        <f t="shared" si="213"/>
        <v>0</v>
      </c>
      <c r="L386" s="27">
        <f t="shared" si="213"/>
        <v>0</v>
      </c>
      <c r="M386" s="27">
        <f t="shared" si="213"/>
        <v>0</v>
      </c>
      <c r="N386" s="27">
        <f t="shared" si="213"/>
        <v>0</v>
      </c>
      <c r="O386" s="27">
        <f t="shared" si="213"/>
        <v>0</v>
      </c>
      <c r="P386" s="27">
        <f t="shared" si="213"/>
        <v>0</v>
      </c>
      <c r="Q386" s="27">
        <f t="shared" si="213"/>
        <v>0</v>
      </c>
      <c r="R386" s="27">
        <f t="shared" si="213"/>
        <v>0</v>
      </c>
      <c r="S386" s="27">
        <f t="shared" si="213"/>
        <v>0</v>
      </c>
      <c r="T386" s="27">
        <f t="shared" si="213"/>
        <v>0</v>
      </c>
      <c r="U386" s="27">
        <f t="shared" si="213"/>
        <v>0</v>
      </c>
      <c r="V386" s="27">
        <f t="shared" si="213"/>
        <v>0</v>
      </c>
      <c r="W386" s="27">
        <f t="shared" si="213"/>
        <v>0</v>
      </c>
      <c r="X386" s="27">
        <f t="shared" si="213"/>
        <v>0</v>
      </c>
      <c r="Y386" s="27">
        <f t="shared" si="213"/>
        <v>0</v>
      </c>
      <c r="Z386" s="27">
        <f t="shared" si="213"/>
        <v>0</v>
      </c>
      <c r="AA386" s="27">
        <f t="shared" si="213"/>
        <v>0</v>
      </c>
      <c r="AB386" s="27">
        <f t="shared" si="213"/>
        <v>0</v>
      </c>
      <c r="AC386" s="27">
        <f t="shared" si="213"/>
        <v>0</v>
      </c>
      <c r="AD386" s="27">
        <f t="shared" si="213"/>
        <v>0</v>
      </c>
      <c r="AE386" s="27">
        <f t="shared" si="213"/>
        <v>0</v>
      </c>
      <c r="AF386" s="45">
        <f t="shared" si="206"/>
        <v>0</v>
      </c>
      <c r="AG386" s="45">
        <f t="shared" si="207"/>
        <v>0</v>
      </c>
      <c r="AH386" s="45">
        <f t="shared" si="208"/>
        <v>0</v>
      </c>
    </row>
    <row r="387" spans="1:34" ht="15">
      <c r="A387" s="98"/>
      <c r="B387" s="90"/>
      <c r="C387" s="21" t="s">
        <v>14</v>
      </c>
      <c r="D387" s="27">
        <f>D385+D383+D381+D379+D377+D375+D373</f>
        <v>0</v>
      </c>
      <c r="E387" s="27">
        <f aca="true" t="shared" si="214" ref="E387:AE387">E385+E383+E381+E379+E377+E375+E373</f>
        <v>0</v>
      </c>
      <c r="F387" s="27">
        <f t="shared" si="214"/>
        <v>0</v>
      </c>
      <c r="G387" s="27">
        <f t="shared" si="214"/>
        <v>0</v>
      </c>
      <c r="H387" s="27">
        <f t="shared" si="214"/>
        <v>0</v>
      </c>
      <c r="I387" s="27">
        <f t="shared" si="214"/>
        <v>0</v>
      </c>
      <c r="J387" s="27">
        <f t="shared" si="214"/>
        <v>0</v>
      </c>
      <c r="K387" s="27">
        <f t="shared" si="214"/>
        <v>0</v>
      </c>
      <c r="L387" s="27">
        <f t="shared" si="214"/>
        <v>0</v>
      </c>
      <c r="M387" s="27">
        <f t="shared" si="214"/>
        <v>0</v>
      </c>
      <c r="N387" s="27">
        <f t="shared" si="214"/>
        <v>0</v>
      </c>
      <c r="O387" s="27">
        <f t="shared" si="214"/>
        <v>0</v>
      </c>
      <c r="P387" s="27">
        <f t="shared" si="214"/>
        <v>0</v>
      </c>
      <c r="Q387" s="27">
        <f t="shared" si="214"/>
        <v>0</v>
      </c>
      <c r="R387" s="27">
        <f t="shared" si="214"/>
        <v>0</v>
      </c>
      <c r="S387" s="27">
        <f t="shared" si="214"/>
        <v>0</v>
      </c>
      <c r="T387" s="27">
        <f t="shared" si="214"/>
        <v>0</v>
      </c>
      <c r="U387" s="27">
        <f t="shared" si="214"/>
        <v>0</v>
      </c>
      <c r="V387" s="27">
        <f t="shared" si="214"/>
        <v>0</v>
      </c>
      <c r="W387" s="27">
        <f t="shared" si="214"/>
        <v>0</v>
      </c>
      <c r="X387" s="27">
        <f t="shared" si="214"/>
        <v>0</v>
      </c>
      <c r="Y387" s="27">
        <f t="shared" si="214"/>
        <v>0</v>
      </c>
      <c r="Z387" s="27">
        <f t="shared" si="214"/>
        <v>0</v>
      </c>
      <c r="AA387" s="27">
        <f t="shared" si="214"/>
        <v>0</v>
      </c>
      <c r="AB387" s="27">
        <f t="shared" si="214"/>
        <v>0</v>
      </c>
      <c r="AC387" s="27">
        <f t="shared" si="214"/>
        <v>0</v>
      </c>
      <c r="AD387" s="27">
        <f t="shared" si="214"/>
        <v>0</v>
      </c>
      <c r="AE387" s="27">
        <f t="shared" si="214"/>
        <v>0</v>
      </c>
      <c r="AF387" s="45">
        <f t="shared" si="206"/>
        <v>0</v>
      </c>
      <c r="AG387" s="45">
        <f t="shared" si="207"/>
        <v>0</v>
      </c>
      <c r="AH387" s="45">
        <f t="shared" si="208"/>
        <v>0</v>
      </c>
    </row>
    <row r="388" spans="1:34" ht="15">
      <c r="A388" s="101" t="s">
        <v>31</v>
      </c>
      <c r="B388" s="101"/>
      <c r="C388" s="23" t="s">
        <v>13</v>
      </c>
      <c r="D388" s="28">
        <v>0</v>
      </c>
      <c r="E388" s="28">
        <v>0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0</v>
      </c>
      <c r="V388" s="28">
        <v>0</v>
      </c>
      <c r="W388" s="28">
        <v>0</v>
      </c>
      <c r="X388" s="28">
        <v>0</v>
      </c>
      <c r="Y388" s="28">
        <v>0</v>
      </c>
      <c r="Z388" s="28">
        <v>0</v>
      </c>
      <c r="AA388" s="28">
        <v>0</v>
      </c>
      <c r="AB388" s="28">
        <v>0</v>
      </c>
      <c r="AC388" s="28">
        <v>0</v>
      </c>
      <c r="AD388" s="28">
        <v>0</v>
      </c>
      <c r="AE388" s="28">
        <v>0</v>
      </c>
      <c r="AF388" s="45">
        <f t="shared" si="206"/>
        <v>0</v>
      </c>
      <c r="AG388" s="45">
        <f t="shared" si="207"/>
        <v>0</v>
      </c>
      <c r="AH388" s="45">
        <f t="shared" si="208"/>
        <v>0</v>
      </c>
    </row>
    <row r="389" spans="1:34" ht="15">
      <c r="A389" s="101"/>
      <c r="B389" s="101"/>
      <c r="C389" s="23" t="s">
        <v>14</v>
      </c>
      <c r="D389" s="28">
        <v>0</v>
      </c>
      <c r="E389" s="28">
        <v>0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>
        <v>0</v>
      </c>
      <c r="V389" s="28">
        <v>0</v>
      </c>
      <c r="W389" s="28">
        <v>0</v>
      </c>
      <c r="X389" s="28">
        <v>0</v>
      </c>
      <c r="Y389" s="28">
        <v>0</v>
      </c>
      <c r="Z389" s="28">
        <v>0</v>
      </c>
      <c r="AA389" s="28">
        <v>0</v>
      </c>
      <c r="AB389" s="28">
        <v>0</v>
      </c>
      <c r="AC389" s="28">
        <v>0</v>
      </c>
      <c r="AD389" s="28">
        <v>0</v>
      </c>
      <c r="AE389" s="28">
        <v>0</v>
      </c>
      <c r="AF389" s="45">
        <f t="shared" si="206"/>
        <v>0</v>
      </c>
      <c r="AG389" s="45">
        <f t="shared" si="207"/>
        <v>0</v>
      </c>
      <c r="AH389" s="45">
        <f t="shared" si="208"/>
        <v>0</v>
      </c>
    </row>
    <row r="390" spans="1:34" ht="15">
      <c r="A390" s="81" t="s">
        <v>32</v>
      </c>
      <c r="B390" s="80" t="s">
        <v>110</v>
      </c>
      <c r="C390" s="23" t="s">
        <v>13</v>
      </c>
      <c r="D390" s="28">
        <v>0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>
        <v>0</v>
      </c>
      <c r="V390" s="28">
        <v>0</v>
      </c>
      <c r="W390" s="28">
        <v>0</v>
      </c>
      <c r="X390" s="28">
        <v>0</v>
      </c>
      <c r="Y390" s="28">
        <v>0</v>
      </c>
      <c r="Z390" s="28">
        <v>0</v>
      </c>
      <c r="AA390" s="28">
        <v>0</v>
      </c>
      <c r="AB390" s="28">
        <v>0</v>
      </c>
      <c r="AC390" s="28">
        <v>0</v>
      </c>
      <c r="AD390" s="28">
        <v>0</v>
      </c>
      <c r="AE390" s="28">
        <v>0</v>
      </c>
      <c r="AF390" s="45">
        <f t="shared" si="206"/>
        <v>0</v>
      </c>
      <c r="AG390" s="45">
        <f t="shared" si="207"/>
        <v>0</v>
      </c>
      <c r="AH390" s="45">
        <f t="shared" si="208"/>
        <v>0</v>
      </c>
    </row>
    <row r="391" spans="1:34" ht="15">
      <c r="A391" s="90"/>
      <c r="B391" s="80"/>
      <c r="C391" s="23" t="s">
        <v>14</v>
      </c>
      <c r="D391" s="28">
        <v>0</v>
      </c>
      <c r="E391" s="28">
        <v>0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>
        <v>0</v>
      </c>
      <c r="V391" s="28">
        <v>0</v>
      </c>
      <c r="W391" s="28">
        <v>0</v>
      </c>
      <c r="X391" s="28">
        <v>0</v>
      </c>
      <c r="Y391" s="28">
        <v>0</v>
      </c>
      <c r="Z391" s="28">
        <v>0</v>
      </c>
      <c r="AA391" s="28">
        <v>0</v>
      </c>
      <c r="AB391" s="28">
        <v>0</v>
      </c>
      <c r="AC391" s="28">
        <v>0</v>
      </c>
      <c r="AD391" s="28">
        <v>0</v>
      </c>
      <c r="AE391" s="28">
        <v>0</v>
      </c>
      <c r="AF391" s="45">
        <f t="shared" si="206"/>
        <v>0</v>
      </c>
      <c r="AG391" s="45">
        <f t="shared" si="207"/>
        <v>0</v>
      </c>
      <c r="AH391" s="45">
        <f t="shared" si="208"/>
        <v>0</v>
      </c>
    </row>
    <row r="392" spans="1:34" ht="15">
      <c r="A392" s="90"/>
      <c r="B392" s="80" t="s">
        <v>34</v>
      </c>
      <c r="C392" s="23" t="s">
        <v>13</v>
      </c>
      <c r="D392" s="28">
        <v>0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>
        <v>0</v>
      </c>
      <c r="V392" s="28">
        <v>0</v>
      </c>
      <c r="W392" s="28">
        <v>0</v>
      </c>
      <c r="X392" s="28">
        <v>0</v>
      </c>
      <c r="Y392" s="28">
        <v>0</v>
      </c>
      <c r="Z392" s="28">
        <v>0</v>
      </c>
      <c r="AA392" s="28">
        <v>0</v>
      </c>
      <c r="AB392" s="28">
        <v>0</v>
      </c>
      <c r="AC392" s="28">
        <v>0</v>
      </c>
      <c r="AD392" s="28">
        <v>0</v>
      </c>
      <c r="AE392" s="28">
        <v>0</v>
      </c>
      <c r="AF392" s="45">
        <f t="shared" si="206"/>
        <v>0</v>
      </c>
      <c r="AG392" s="45">
        <f t="shared" si="207"/>
        <v>0</v>
      </c>
      <c r="AH392" s="45">
        <f t="shared" si="208"/>
        <v>0</v>
      </c>
    </row>
    <row r="393" spans="1:34" ht="15">
      <c r="A393" s="90"/>
      <c r="B393" s="80"/>
      <c r="C393" s="23" t="s">
        <v>14</v>
      </c>
      <c r="D393" s="28">
        <v>0</v>
      </c>
      <c r="E393" s="28">
        <v>0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>
        <v>0</v>
      </c>
      <c r="V393" s="28">
        <v>0</v>
      </c>
      <c r="W393" s="28">
        <v>0</v>
      </c>
      <c r="X393" s="28">
        <v>0</v>
      </c>
      <c r="Y393" s="28">
        <v>0</v>
      </c>
      <c r="Z393" s="28">
        <v>0</v>
      </c>
      <c r="AA393" s="28">
        <v>0</v>
      </c>
      <c r="AB393" s="28">
        <v>0</v>
      </c>
      <c r="AC393" s="28">
        <v>0</v>
      </c>
      <c r="AD393" s="28">
        <v>0</v>
      </c>
      <c r="AE393" s="28">
        <v>0</v>
      </c>
      <c r="AF393" s="45">
        <f t="shared" si="206"/>
        <v>0</v>
      </c>
      <c r="AG393" s="45">
        <f t="shared" si="207"/>
        <v>0</v>
      </c>
      <c r="AH393" s="45">
        <f t="shared" si="208"/>
        <v>0</v>
      </c>
    </row>
    <row r="394" spans="1:34" ht="15">
      <c r="A394" s="90"/>
      <c r="B394" s="80" t="s">
        <v>35</v>
      </c>
      <c r="C394" s="23" t="s">
        <v>13</v>
      </c>
      <c r="D394" s="28">
        <v>0</v>
      </c>
      <c r="E394" s="28">
        <v>0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>
        <v>0</v>
      </c>
      <c r="V394" s="28">
        <v>0</v>
      </c>
      <c r="W394" s="28">
        <v>0</v>
      </c>
      <c r="X394" s="28">
        <v>0</v>
      </c>
      <c r="Y394" s="28">
        <v>0</v>
      </c>
      <c r="Z394" s="28">
        <v>0</v>
      </c>
      <c r="AA394" s="28">
        <v>0</v>
      </c>
      <c r="AB394" s="28">
        <v>0</v>
      </c>
      <c r="AC394" s="28">
        <v>0</v>
      </c>
      <c r="AD394" s="28">
        <v>0</v>
      </c>
      <c r="AE394" s="28">
        <v>0</v>
      </c>
      <c r="AF394" s="45">
        <f t="shared" si="206"/>
        <v>0</v>
      </c>
      <c r="AG394" s="45">
        <f t="shared" si="207"/>
        <v>0</v>
      </c>
      <c r="AH394" s="45">
        <f t="shared" si="208"/>
        <v>0</v>
      </c>
    </row>
    <row r="395" spans="1:34" ht="15">
      <c r="A395" s="90"/>
      <c r="B395" s="80"/>
      <c r="C395" s="23" t="s">
        <v>14</v>
      </c>
      <c r="D395" s="28">
        <v>0</v>
      </c>
      <c r="E395" s="28">
        <v>0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  <c r="V395" s="28">
        <v>0</v>
      </c>
      <c r="W395" s="28">
        <v>0</v>
      </c>
      <c r="X395" s="28">
        <v>0</v>
      </c>
      <c r="Y395" s="28">
        <v>0</v>
      </c>
      <c r="Z395" s="28">
        <v>0</v>
      </c>
      <c r="AA395" s="28">
        <v>0</v>
      </c>
      <c r="AB395" s="28">
        <v>0</v>
      </c>
      <c r="AC395" s="28">
        <v>0</v>
      </c>
      <c r="AD395" s="28">
        <v>0</v>
      </c>
      <c r="AE395" s="28">
        <v>0</v>
      </c>
      <c r="AF395" s="45">
        <f t="shared" si="206"/>
        <v>0</v>
      </c>
      <c r="AG395" s="45">
        <f t="shared" si="207"/>
        <v>0</v>
      </c>
      <c r="AH395" s="45">
        <f t="shared" si="208"/>
        <v>0</v>
      </c>
    </row>
    <row r="396" spans="1:34" ht="26.25" customHeight="1">
      <c r="A396" s="90"/>
      <c r="B396" s="80" t="s">
        <v>36</v>
      </c>
      <c r="C396" s="23" t="s">
        <v>13</v>
      </c>
      <c r="D396" s="28">
        <v>0</v>
      </c>
      <c r="E396" s="28">
        <v>0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W396" s="28">
        <v>0</v>
      </c>
      <c r="X396" s="28">
        <v>0</v>
      </c>
      <c r="Y396" s="28">
        <v>0</v>
      </c>
      <c r="Z396" s="28">
        <v>0</v>
      </c>
      <c r="AA396" s="28">
        <v>0</v>
      </c>
      <c r="AB396" s="28">
        <v>0</v>
      </c>
      <c r="AC396" s="28">
        <v>0</v>
      </c>
      <c r="AD396" s="28">
        <v>0</v>
      </c>
      <c r="AE396" s="28">
        <v>0</v>
      </c>
      <c r="AF396" s="45">
        <f t="shared" si="206"/>
        <v>0</v>
      </c>
      <c r="AG396" s="45">
        <f t="shared" si="207"/>
        <v>0</v>
      </c>
      <c r="AH396" s="45">
        <f t="shared" si="208"/>
        <v>0</v>
      </c>
    </row>
    <row r="397" spans="1:34" ht="15">
      <c r="A397" s="90"/>
      <c r="B397" s="80"/>
      <c r="C397" s="23" t="s">
        <v>14</v>
      </c>
      <c r="D397" s="28">
        <v>0</v>
      </c>
      <c r="E397" s="28">
        <v>0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>
        <v>0</v>
      </c>
      <c r="V397" s="28">
        <v>0</v>
      </c>
      <c r="W397" s="28">
        <v>0</v>
      </c>
      <c r="X397" s="28">
        <v>0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28">
        <v>0</v>
      </c>
      <c r="AE397" s="28">
        <v>0</v>
      </c>
      <c r="AF397" s="45">
        <f t="shared" si="206"/>
        <v>0</v>
      </c>
      <c r="AG397" s="45">
        <f t="shared" si="207"/>
        <v>0</v>
      </c>
      <c r="AH397" s="45">
        <f t="shared" si="208"/>
        <v>0</v>
      </c>
    </row>
    <row r="398" spans="1:34" ht="26.25" customHeight="1">
      <c r="A398" s="90"/>
      <c r="B398" s="80" t="s">
        <v>37</v>
      </c>
      <c r="C398" s="23" t="s">
        <v>13</v>
      </c>
      <c r="D398" s="28">
        <v>0</v>
      </c>
      <c r="E398" s="28">
        <v>0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>
        <v>0</v>
      </c>
      <c r="V398" s="28">
        <v>0</v>
      </c>
      <c r="W398" s="28">
        <v>0</v>
      </c>
      <c r="X398" s="28">
        <v>0</v>
      </c>
      <c r="Y398" s="28">
        <v>0</v>
      </c>
      <c r="Z398" s="28">
        <v>0</v>
      </c>
      <c r="AA398" s="28">
        <v>0</v>
      </c>
      <c r="AB398" s="28">
        <v>0</v>
      </c>
      <c r="AC398" s="28">
        <v>0</v>
      </c>
      <c r="AD398" s="28">
        <v>0</v>
      </c>
      <c r="AE398" s="28">
        <v>0</v>
      </c>
      <c r="AF398" s="45">
        <f t="shared" si="206"/>
        <v>0</v>
      </c>
      <c r="AG398" s="45">
        <f t="shared" si="207"/>
        <v>0</v>
      </c>
      <c r="AH398" s="45">
        <f t="shared" si="208"/>
        <v>0</v>
      </c>
    </row>
    <row r="399" spans="1:34" ht="15">
      <c r="A399" s="90"/>
      <c r="B399" s="80"/>
      <c r="C399" s="23" t="s">
        <v>14</v>
      </c>
      <c r="D399" s="28">
        <v>0</v>
      </c>
      <c r="E399" s="28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>
        <v>0</v>
      </c>
      <c r="V399" s="28">
        <v>0</v>
      </c>
      <c r="W399" s="28">
        <v>0</v>
      </c>
      <c r="X399" s="28">
        <v>0</v>
      </c>
      <c r="Y399" s="28">
        <v>0</v>
      </c>
      <c r="Z399" s="28">
        <v>0</v>
      </c>
      <c r="AA399" s="28">
        <v>0</v>
      </c>
      <c r="AB399" s="28">
        <v>0</v>
      </c>
      <c r="AC399" s="28">
        <v>0</v>
      </c>
      <c r="AD399" s="28">
        <v>0</v>
      </c>
      <c r="AE399" s="28">
        <v>0</v>
      </c>
      <c r="AF399" s="45">
        <f t="shared" si="206"/>
        <v>0</v>
      </c>
      <c r="AG399" s="45">
        <f t="shared" si="207"/>
        <v>0</v>
      </c>
      <c r="AH399" s="45">
        <f t="shared" si="208"/>
        <v>0</v>
      </c>
    </row>
    <row r="400" spans="1:34" ht="15">
      <c r="A400" s="90"/>
      <c r="B400" s="80" t="s">
        <v>38</v>
      </c>
      <c r="C400" s="23" t="s">
        <v>13</v>
      </c>
      <c r="D400" s="28">
        <v>0</v>
      </c>
      <c r="E400" s="28">
        <v>0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0</v>
      </c>
      <c r="U400" s="28">
        <v>0</v>
      </c>
      <c r="V400" s="28">
        <v>0</v>
      </c>
      <c r="W400" s="28">
        <v>0</v>
      </c>
      <c r="X400" s="28">
        <v>0</v>
      </c>
      <c r="Y400" s="28">
        <v>0</v>
      </c>
      <c r="Z400" s="28">
        <v>0</v>
      </c>
      <c r="AA400" s="28">
        <v>0</v>
      </c>
      <c r="AB400" s="28">
        <v>0</v>
      </c>
      <c r="AC400" s="28">
        <v>0</v>
      </c>
      <c r="AD400" s="28">
        <v>0</v>
      </c>
      <c r="AE400" s="28">
        <v>0</v>
      </c>
      <c r="AF400" s="45">
        <f t="shared" si="206"/>
        <v>0</v>
      </c>
      <c r="AG400" s="45">
        <f t="shared" si="207"/>
        <v>0</v>
      </c>
      <c r="AH400" s="45">
        <f t="shared" si="208"/>
        <v>0</v>
      </c>
    </row>
    <row r="401" spans="1:34" ht="15">
      <c r="A401" s="90"/>
      <c r="B401" s="80"/>
      <c r="C401" s="23" t="s">
        <v>14</v>
      </c>
      <c r="D401" s="28">
        <v>0</v>
      </c>
      <c r="E401" s="28">
        <v>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0</v>
      </c>
      <c r="U401" s="28">
        <v>0</v>
      </c>
      <c r="V401" s="28">
        <v>0</v>
      </c>
      <c r="W401" s="28">
        <v>0</v>
      </c>
      <c r="X401" s="28">
        <v>0</v>
      </c>
      <c r="Y401" s="28">
        <v>0</v>
      </c>
      <c r="Z401" s="28">
        <v>0</v>
      </c>
      <c r="AA401" s="28">
        <v>0</v>
      </c>
      <c r="AB401" s="28">
        <v>0</v>
      </c>
      <c r="AC401" s="28">
        <v>0</v>
      </c>
      <c r="AD401" s="28">
        <v>0</v>
      </c>
      <c r="AE401" s="28">
        <v>0</v>
      </c>
      <c r="AF401" s="45">
        <f t="shared" si="206"/>
        <v>0</v>
      </c>
      <c r="AG401" s="45">
        <f t="shared" si="207"/>
        <v>0</v>
      </c>
      <c r="AH401" s="45">
        <f t="shared" si="208"/>
        <v>0</v>
      </c>
    </row>
    <row r="402" spans="1:34" ht="26.25" customHeight="1">
      <c r="A402" s="90"/>
      <c r="B402" s="80" t="s">
        <v>39</v>
      </c>
      <c r="C402" s="23" t="s">
        <v>13</v>
      </c>
      <c r="D402" s="28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1</v>
      </c>
      <c r="Q402" s="28">
        <v>0</v>
      </c>
      <c r="R402" s="28">
        <v>0</v>
      </c>
      <c r="S402" s="28">
        <v>0</v>
      </c>
      <c r="T402" s="28">
        <v>0</v>
      </c>
      <c r="U402" s="28">
        <v>0</v>
      </c>
      <c r="V402" s="28">
        <v>0</v>
      </c>
      <c r="W402" s="28">
        <v>0</v>
      </c>
      <c r="X402" s="28">
        <v>0</v>
      </c>
      <c r="Y402" s="28">
        <v>0</v>
      </c>
      <c r="Z402" s="28">
        <v>0</v>
      </c>
      <c r="AA402" s="28">
        <v>0</v>
      </c>
      <c r="AB402" s="28">
        <v>0</v>
      </c>
      <c r="AC402" s="28">
        <v>0</v>
      </c>
      <c r="AD402" s="28">
        <v>0</v>
      </c>
      <c r="AE402" s="28">
        <v>0</v>
      </c>
      <c r="AF402" s="45">
        <f t="shared" si="206"/>
        <v>1</v>
      </c>
      <c r="AG402" s="45">
        <f t="shared" si="207"/>
        <v>0</v>
      </c>
      <c r="AH402" s="45">
        <f t="shared" si="208"/>
        <v>1</v>
      </c>
    </row>
    <row r="403" spans="1:34" ht="15">
      <c r="A403" s="90"/>
      <c r="B403" s="80"/>
      <c r="C403" s="23" t="s">
        <v>14</v>
      </c>
      <c r="D403" s="28">
        <v>0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0</v>
      </c>
      <c r="U403" s="28">
        <v>0</v>
      </c>
      <c r="V403" s="28">
        <v>0</v>
      </c>
      <c r="W403" s="28">
        <v>0</v>
      </c>
      <c r="X403" s="28">
        <v>0</v>
      </c>
      <c r="Y403" s="28">
        <v>0</v>
      </c>
      <c r="Z403" s="28">
        <v>0</v>
      </c>
      <c r="AA403" s="28">
        <v>0</v>
      </c>
      <c r="AB403" s="28">
        <v>0</v>
      </c>
      <c r="AC403" s="28">
        <v>0</v>
      </c>
      <c r="AD403" s="28">
        <v>0</v>
      </c>
      <c r="AE403" s="28">
        <v>0</v>
      </c>
      <c r="AF403" s="45">
        <f t="shared" si="206"/>
        <v>0</v>
      </c>
      <c r="AG403" s="45">
        <f t="shared" si="207"/>
        <v>0</v>
      </c>
      <c r="AH403" s="45">
        <f t="shared" si="208"/>
        <v>0</v>
      </c>
    </row>
    <row r="404" spans="1:34" ht="26.25" customHeight="1">
      <c r="A404" s="90"/>
      <c r="B404" s="80" t="s">
        <v>40</v>
      </c>
      <c r="C404" s="23" t="s">
        <v>13</v>
      </c>
      <c r="D404" s="28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0</v>
      </c>
      <c r="U404" s="28">
        <v>0</v>
      </c>
      <c r="V404" s="28">
        <v>0</v>
      </c>
      <c r="W404" s="28">
        <v>0</v>
      </c>
      <c r="X404" s="28">
        <v>0</v>
      </c>
      <c r="Y404" s="28">
        <v>0</v>
      </c>
      <c r="Z404" s="28">
        <v>0</v>
      </c>
      <c r="AA404" s="28">
        <v>0</v>
      </c>
      <c r="AB404" s="28">
        <v>0</v>
      </c>
      <c r="AC404" s="28">
        <v>0</v>
      </c>
      <c r="AD404" s="28">
        <v>0</v>
      </c>
      <c r="AE404" s="28">
        <v>0</v>
      </c>
      <c r="AF404" s="45">
        <f t="shared" si="206"/>
        <v>0</v>
      </c>
      <c r="AG404" s="45">
        <f t="shared" si="207"/>
        <v>0</v>
      </c>
      <c r="AH404" s="45">
        <f t="shared" si="208"/>
        <v>0</v>
      </c>
    </row>
    <row r="405" spans="1:34" ht="15">
      <c r="A405" s="90"/>
      <c r="B405" s="80"/>
      <c r="C405" s="23" t="s">
        <v>14</v>
      </c>
      <c r="D405" s="28">
        <v>0</v>
      </c>
      <c r="E405" s="28">
        <v>0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>
        <v>0</v>
      </c>
      <c r="V405" s="28">
        <v>0</v>
      </c>
      <c r="W405" s="28">
        <v>0</v>
      </c>
      <c r="X405" s="28">
        <v>0</v>
      </c>
      <c r="Y405" s="28">
        <v>0</v>
      </c>
      <c r="Z405" s="28">
        <v>0</v>
      </c>
      <c r="AA405" s="28">
        <v>0</v>
      </c>
      <c r="AB405" s="28">
        <v>0</v>
      </c>
      <c r="AC405" s="28">
        <v>0</v>
      </c>
      <c r="AD405" s="28">
        <v>0</v>
      </c>
      <c r="AE405" s="28">
        <v>0</v>
      </c>
      <c r="AF405" s="45">
        <f t="shared" si="206"/>
        <v>0</v>
      </c>
      <c r="AG405" s="45">
        <f t="shared" si="207"/>
        <v>0</v>
      </c>
      <c r="AH405" s="45">
        <f t="shared" si="208"/>
        <v>0</v>
      </c>
    </row>
    <row r="406" spans="1:34" ht="15">
      <c r="A406" s="90"/>
      <c r="B406" s="80" t="s">
        <v>41</v>
      </c>
      <c r="C406" s="23" t="s">
        <v>13</v>
      </c>
      <c r="D406" s="28">
        <v>0</v>
      </c>
      <c r="E406" s="28">
        <v>0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>
        <v>0</v>
      </c>
      <c r="V406" s="28">
        <v>0</v>
      </c>
      <c r="W406" s="28">
        <v>0</v>
      </c>
      <c r="X406" s="28">
        <v>0</v>
      </c>
      <c r="Y406" s="28">
        <v>0</v>
      </c>
      <c r="Z406" s="28">
        <v>0</v>
      </c>
      <c r="AA406" s="28">
        <v>0</v>
      </c>
      <c r="AB406" s="28">
        <v>0</v>
      </c>
      <c r="AC406" s="28">
        <v>0</v>
      </c>
      <c r="AD406" s="28">
        <v>0</v>
      </c>
      <c r="AE406" s="28">
        <v>0</v>
      </c>
      <c r="AF406" s="45">
        <f t="shared" si="206"/>
        <v>0</v>
      </c>
      <c r="AG406" s="45">
        <f t="shared" si="207"/>
        <v>0</v>
      </c>
      <c r="AH406" s="45">
        <f t="shared" si="208"/>
        <v>0</v>
      </c>
    </row>
    <row r="407" spans="1:34" ht="15">
      <c r="A407" s="90"/>
      <c r="B407" s="80"/>
      <c r="C407" s="23" t="s">
        <v>14</v>
      </c>
      <c r="D407" s="28">
        <v>0</v>
      </c>
      <c r="E407" s="28">
        <v>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28">
        <v>0</v>
      </c>
      <c r="X407" s="28">
        <v>0</v>
      </c>
      <c r="Y407" s="28">
        <v>0</v>
      </c>
      <c r="Z407" s="28">
        <v>0</v>
      </c>
      <c r="AA407" s="28">
        <v>0</v>
      </c>
      <c r="AB407" s="28">
        <v>0</v>
      </c>
      <c r="AC407" s="28">
        <v>0</v>
      </c>
      <c r="AD407" s="28">
        <v>0</v>
      </c>
      <c r="AE407" s="28">
        <v>0</v>
      </c>
      <c r="AF407" s="45">
        <f aca="true" t="shared" si="215" ref="AF407:AF470">AD407+AB407+Z407+X407+V407+T407+R407+P407+N407+L407+J407+H407+F407+D407</f>
        <v>0</v>
      </c>
      <c r="AG407" s="45">
        <f aca="true" t="shared" si="216" ref="AG407:AG470">AE407+AC407+AA407+Y407+W407+U407+S407+Q407+O407+M407+K407+I407+G407+E407</f>
        <v>0</v>
      </c>
      <c r="AH407" s="45">
        <f aca="true" t="shared" si="217" ref="AH407:AH470">AG407+AF407</f>
        <v>0</v>
      </c>
    </row>
    <row r="408" spans="1:34" ht="15">
      <c r="A408" s="90"/>
      <c r="B408" s="80" t="s">
        <v>42</v>
      </c>
      <c r="C408" s="23" t="s">
        <v>13</v>
      </c>
      <c r="D408" s="28">
        <v>0</v>
      </c>
      <c r="E408" s="28">
        <v>0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>
        <v>0</v>
      </c>
      <c r="V408" s="28">
        <v>0</v>
      </c>
      <c r="W408" s="28">
        <v>0</v>
      </c>
      <c r="X408" s="28">
        <v>0</v>
      </c>
      <c r="Y408" s="28">
        <v>0</v>
      </c>
      <c r="Z408" s="28">
        <v>0</v>
      </c>
      <c r="AA408" s="28">
        <v>0</v>
      </c>
      <c r="AB408" s="28">
        <v>0</v>
      </c>
      <c r="AC408" s="28">
        <v>0</v>
      </c>
      <c r="AD408" s="28">
        <v>0</v>
      </c>
      <c r="AE408" s="28">
        <v>0</v>
      </c>
      <c r="AF408" s="45">
        <f t="shared" si="215"/>
        <v>0</v>
      </c>
      <c r="AG408" s="45">
        <f t="shared" si="216"/>
        <v>0</v>
      </c>
      <c r="AH408" s="45">
        <f t="shared" si="217"/>
        <v>0</v>
      </c>
    </row>
    <row r="409" spans="1:34" ht="15">
      <c r="A409" s="90"/>
      <c r="B409" s="80"/>
      <c r="C409" s="23" t="s">
        <v>14</v>
      </c>
      <c r="D409" s="28">
        <v>0</v>
      </c>
      <c r="E409" s="28">
        <v>0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>
        <v>0</v>
      </c>
      <c r="V409" s="28">
        <v>0</v>
      </c>
      <c r="W409" s="28">
        <v>0</v>
      </c>
      <c r="X409" s="28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28">
        <v>0</v>
      </c>
      <c r="AE409" s="28">
        <v>0</v>
      </c>
      <c r="AF409" s="45">
        <f t="shared" si="215"/>
        <v>0</v>
      </c>
      <c r="AG409" s="45">
        <f t="shared" si="216"/>
        <v>0</v>
      </c>
      <c r="AH409" s="45">
        <f t="shared" si="217"/>
        <v>0</v>
      </c>
    </row>
    <row r="410" spans="1:34" ht="15">
      <c r="A410" s="90"/>
      <c r="B410" s="80" t="s">
        <v>43</v>
      </c>
      <c r="C410" s="23" t="s">
        <v>13</v>
      </c>
      <c r="D410" s="28">
        <v>0</v>
      </c>
      <c r="E410" s="28">
        <v>0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>
        <v>0</v>
      </c>
      <c r="V410" s="28">
        <v>0</v>
      </c>
      <c r="W410" s="28">
        <v>0</v>
      </c>
      <c r="X410" s="28">
        <v>0</v>
      </c>
      <c r="Y410" s="28">
        <v>0</v>
      </c>
      <c r="Z410" s="28">
        <v>0</v>
      </c>
      <c r="AA410" s="28">
        <v>0</v>
      </c>
      <c r="AB410" s="28">
        <v>0</v>
      </c>
      <c r="AC410" s="28">
        <v>0</v>
      </c>
      <c r="AD410" s="28">
        <v>0</v>
      </c>
      <c r="AE410" s="28">
        <v>0</v>
      </c>
      <c r="AF410" s="45">
        <f t="shared" si="215"/>
        <v>0</v>
      </c>
      <c r="AG410" s="45">
        <f t="shared" si="216"/>
        <v>0</v>
      </c>
      <c r="AH410" s="45">
        <f t="shared" si="217"/>
        <v>0</v>
      </c>
    </row>
    <row r="411" spans="1:34" ht="15">
      <c r="A411" s="90"/>
      <c r="B411" s="80"/>
      <c r="C411" s="23" t="s">
        <v>14</v>
      </c>
      <c r="D411" s="28">
        <v>0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>
        <v>0</v>
      </c>
      <c r="V411" s="28">
        <v>0</v>
      </c>
      <c r="W411" s="28">
        <v>0</v>
      </c>
      <c r="X411" s="28">
        <v>0</v>
      </c>
      <c r="Y411" s="28">
        <v>0</v>
      </c>
      <c r="Z411" s="28">
        <v>0</v>
      </c>
      <c r="AA411" s="28">
        <v>0</v>
      </c>
      <c r="AB411" s="28">
        <v>0</v>
      </c>
      <c r="AC411" s="28">
        <v>0</v>
      </c>
      <c r="AD411" s="28">
        <v>0</v>
      </c>
      <c r="AE411" s="28">
        <v>0</v>
      </c>
      <c r="AF411" s="45">
        <f t="shared" si="215"/>
        <v>0</v>
      </c>
      <c r="AG411" s="45">
        <f t="shared" si="216"/>
        <v>0</v>
      </c>
      <c r="AH411" s="45">
        <f t="shared" si="217"/>
        <v>0</v>
      </c>
    </row>
    <row r="412" spans="1:34" ht="26.25" customHeight="1">
      <c r="A412" s="90"/>
      <c r="B412" s="80" t="s">
        <v>44</v>
      </c>
      <c r="C412" s="23" t="s">
        <v>13</v>
      </c>
      <c r="D412" s="28">
        <v>0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0</v>
      </c>
      <c r="U412" s="28">
        <v>0</v>
      </c>
      <c r="V412" s="28">
        <v>0</v>
      </c>
      <c r="W412" s="28">
        <v>0</v>
      </c>
      <c r="X412" s="28">
        <v>0</v>
      </c>
      <c r="Y412" s="28">
        <v>0</v>
      </c>
      <c r="Z412" s="28">
        <v>0</v>
      </c>
      <c r="AA412" s="28">
        <v>0</v>
      </c>
      <c r="AB412" s="28">
        <v>0</v>
      </c>
      <c r="AC412" s="28">
        <v>0</v>
      </c>
      <c r="AD412" s="28">
        <v>0</v>
      </c>
      <c r="AE412" s="28">
        <v>0</v>
      </c>
      <c r="AF412" s="45">
        <f t="shared" si="215"/>
        <v>0</v>
      </c>
      <c r="AG412" s="45">
        <f t="shared" si="216"/>
        <v>0</v>
      </c>
      <c r="AH412" s="45">
        <f t="shared" si="217"/>
        <v>0</v>
      </c>
    </row>
    <row r="413" spans="1:34" ht="15">
      <c r="A413" s="90"/>
      <c r="B413" s="80"/>
      <c r="C413" s="23" t="s">
        <v>14</v>
      </c>
      <c r="D413" s="28">
        <v>0</v>
      </c>
      <c r="E413" s="28">
        <v>0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28">
        <v>0</v>
      </c>
      <c r="V413" s="28">
        <v>0</v>
      </c>
      <c r="W413" s="28">
        <v>0</v>
      </c>
      <c r="X413" s="28">
        <v>0</v>
      </c>
      <c r="Y413" s="28">
        <v>0</v>
      </c>
      <c r="Z413" s="28">
        <v>0</v>
      </c>
      <c r="AA413" s="28">
        <v>0</v>
      </c>
      <c r="AB413" s="28">
        <v>0</v>
      </c>
      <c r="AC413" s="28">
        <v>0</v>
      </c>
      <c r="AD413" s="28">
        <v>0</v>
      </c>
      <c r="AE413" s="28">
        <v>0</v>
      </c>
      <c r="AF413" s="45">
        <f t="shared" si="215"/>
        <v>0</v>
      </c>
      <c r="AG413" s="45">
        <f t="shared" si="216"/>
        <v>0</v>
      </c>
      <c r="AH413" s="45">
        <f t="shared" si="217"/>
        <v>0</v>
      </c>
    </row>
    <row r="414" spans="1:34" ht="15">
      <c r="A414" s="90"/>
      <c r="B414" s="80" t="s">
        <v>45</v>
      </c>
      <c r="C414" s="23" t="s">
        <v>13</v>
      </c>
      <c r="D414" s="28">
        <v>0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>
        <v>0</v>
      </c>
      <c r="V414" s="28">
        <v>0</v>
      </c>
      <c r="W414" s="28">
        <v>0</v>
      </c>
      <c r="X414" s="28">
        <v>0</v>
      </c>
      <c r="Y414" s="28">
        <v>0</v>
      </c>
      <c r="Z414" s="28">
        <v>0</v>
      </c>
      <c r="AA414" s="28">
        <v>0</v>
      </c>
      <c r="AB414" s="28">
        <v>0</v>
      </c>
      <c r="AC414" s="28">
        <v>0</v>
      </c>
      <c r="AD414" s="28">
        <v>0</v>
      </c>
      <c r="AE414" s="28">
        <v>0</v>
      </c>
      <c r="AF414" s="45">
        <f t="shared" si="215"/>
        <v>0</v>
      </c>
      <c r="AG414" s="45">
        <f t="shared" si="216"/>
        <v>0</v>
      </c>
      <c r="AH414" s="45">
        <f t="shared" si="217"/>
        <v>0</v>
      </c>
    </row>
    <row r="415" spans="1:34" ht="15">
      <c r="A415" s="90"/>
      <c r="B415" s="80"/>
      <c r="C415" s="23" t="s">
        <v>14</v>
      </c>
      <c r="D415" s="28">
        <v>0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>
        <v>0</v>
      </c>
      <c r="V415" s="28">
        <v>0</v>
      </c>
      <c r="W415" s="28">
        <v>0</v>
      </c>
      <c r="X415" s="28">
        <v>0</v>
      </c>
      <c r="Y415" s="28">
        <v>0</v>
      </c>
      <c r="Z415" s="28">
        <v>0</v>
      </c>
      <c r="AA415" s="28">
        <v>0</v>
      </c>
      <c r="AB415" s="28">
        <v>0</v>
      </c>
      <c r="AC415" s="28">
        <v>0</v>
      </c>
      <c r="AD415" s="28">
        <v>0</v>
      </c>
      <c r="AE415" s="28">
        <v>0</v>
      </c>
      <c r="AF415" s="45">
        <f t="shared" si="215"/>
        <v>0</v>
      </c>
      <c r="AG415" s="45">
        <f t="shared" si="216"/>
        <v>0</v>
      </c>
      <c r="AH415" s="45">
        <f t="shared" si="217"/>
        <v>0</v>
      </c>
    </row>
    <row r="416" spans="1:34" ht="15">
      <c r="A416" s="90"/>
      <c r="B416" s="80" t="s">
        <v>46</v>
      </c>
      <c r="C416" s="23" t="s">
        <v>13</v>
      </c>
      <c r="D416" s="28">
        <v>0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>
        <v>0</v>
      </c>
      <c r="V416" s="28">
        <v>0</v>
      </c>
      <c r="W416" s="28">
        <v>0</v>
      </c>
      <c r="X416" s="28">
        <v>0</v>
      </c>
      <c r="Y416" s="28">
        <v>0</v>
      </c>
      <c r="Z416" s="28">
        <v>0</v>
      </c>
      <c r="AA416" s="28">
        <v>0</v>
      </c>
      <c r="AB416" s="28">
        <v>0</v>
      </c>
      <c r="AC416" s="28">
        <v>0</v>
      </c>
      <c r="AD416" s="28">
        <v>0</v>
      </c>
      <c r="AE416" s="28">
        <v>0</v>
      </c>
      <c r="AF416" s="45">
        <f t="shared" si="215"/>
        <v>0</v>
      </c>
      <c r="AG416" s="45">
        <f t="shared" si="216"/>
        <v>0</v>
      </c>
      <c r="AH416" s="45">
        <f t="shared" si="217"/>
        <v>0</v>
      </c>
    </row>
    <row r="417" spans="1:34" ht="15">
      <c r="A417" s="90"/>
      <c r="B417" s="80"/>
      <c r="C417" s="23" t="s">
        <v>14</v>
      </c>
      <c r="D417" s="28">
        <v>0</v>
      </c>
      <c r="E417" s="28">
        <v>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>
        <v>0</v>
      </c>
      <c r="V417" s="28">
        <v>0</v>
      </c>
      <c r="W417" s="28">
        <v>0</v>
      </c>
      <c r="X417" s="28">
        <v>0</v>
      </c>
      <c r="Y417" s="28">
        <v>0</v>
      </c>
      <c r="Z417" s="28">
        <v>0</v>
      </c>
      <c r="AA417" s="28">
        <v>0</v>
      </c>
      <c r="AB417" s="28">
        <v>0</v>
      </c>
      <c r="AC417" s="28">
        <v>0</v>
      </c>
      <c r="AD417" s="28">
        <v>0</v>
      </c>
      <c r="AE417" s="28">
        <v>0</v>
      </c>
      <c r="AF417" s="45">
        <f t="shared" si="215"/>
        <v>0</v>
      </c>
      <c r="AG417" s="45">
        <f t="shared" si="216"/>
        <v>0</v>
      </c>
      <c r="AH417" s="45">
        <f t="shared" si="217"/>
        <v>0</v>
      </c>
    </row>
    <row r="418" spans="1:34" ht="15">
      <c r="A418" s="90"/>
      <c r="B418" s="80" t="s">
        <v>47</v>
      </c>
      <c r="C418" s="23" t="s">
        <v>13</v>
      </c>
      <c r="D418" s="28">
        <v>0</v>
      </c>
      <c r="E418" s="28">
        <v>0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0</v>
      </c>
      <c r="U418" s="28">
        <v>0</v>
      </c>
      <c r="V418" s="28">
        <v>0</v>
      </c>
      <c r="W418" s="28">
        <v>0</v>
      </c>
      <c r="X418" s="28">
        <v>0</v>
      </c>
      <c r="Y418" s="28">
        <v>0</v>
      </c>
      <c r="Z418" s="28">
        <v>0</v>
      </c>
      <c r="AA418" s="28">
        <v>0</v>
      </c>
      <c r="AB418" s="28">
        <v>0</v>
      </c>
      <c r="AC418" s="28">
        <v>0</v>
      </c>
      <c r="AD418" s="28">
        <v>0</v>
      </c>
      <c r="AE418" s="28">
        <v>0</v>
      </c>
      <c r="AF418" s="45">
        <f t="shared" si="215"/>
        <v>0</v>
      </c>
      <c r="AG418" s="45">
        <f t="shared" si="216"/>
        <v>0</v>
      </c>
      <c r="AH418" s="45">
        <f t="shared" si="217"/>
        <v>0</v>
      </c>
    </row>
    <row r="419" spans="1:34" ht="15">
      <c r="A419" s="90"/>
      <c r="B419" s="80"/>
      <c r="C419" s="23" t="s">
        <v>14</v>
      </c>
      <c r="D419" s="28">
        <v>0</v>
      </c>
      <c r="E419" s="28">
        <v>0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0</v>
      </c>
      <c r="U419" s="28">
        <v>0</v>
      </c>
      <c r="V419" s="28">
        <v>0</v>
      </c>
      <c r="W419" s="28">
        <v>0</v>
      </c>
      <c r="X419" s="28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28">
        <v>0</v>
      </c>
      <c r="AE419" s="28">
        <v>0</v>
      </c>
      <c r="AF419" s="45">
        <f t="shared" si="215"/>
        <v>0</v>
      </c>
      <c r="AG419" s="45">
        <f t="shared" si="216"/>
        <v>0</v>
      </c>
      <c r="AH419" s="45">
        <f t="shared" si="217"/>
        <v>0</v>
      </c>
    </row>
    <row r="420" spans="1:34" ht="26.25" customHeight="1">
      <c r="A420" s="90"/>
      <c r="B420" s="95" t="s">
        <v>48</v>
      </c>
      <c r="C420" s="21" t="s">
        <v>13</v>
      </c>
      <c r="D420" s="27">
        <f>D418+D416+D414+D412+D410+D408+D406+D404+D402+D400+D398+D396+D394+D392+D390</f>
        <v>0</v>
      </c>
      <c r="E420" s="27">
        <f aca="true" t="shared" si="218" ref="E420:AE420">E418+E416+E414+E412+E410+E408+E406+E404+E402+E400+E398+E396+E394+E392+E390</f>
        <v>0</v>
      </c>
      <c r="F420" s="27">
        <f t="shared" si="218"/>
        <v>0</v>
      </c>
      <c r="G420" s="27">
        <f t="shared" si="218"/>
        <v>0</v>
      </c>
      <c r="H420" s="27">
        <f t="shared" si="218"/>
        <v>0</v>
      </c>
      <c r="I420" s="27">
        <f t="shared" si="218"/>
        <v>0</v>
      </c>
      <c r="J420" s="27">
        <f t="shared" si="218"/>
        <v>0</v>
      </c>
      <c r="K420" s="27">
        <f t="shared" si="218"/>
        <v>0</v>
      </c>
      <c r="L420" s="27">
        <f t="shared" si="218"/>
        <v>0</v>
      </c>
      <c r="M420" s="27">
        <f t="shared" si="218"/>
        <v>0</v>
      </c>
      <c r="N420" s="27">
        <f t="shared" si="218"/>
        <v>0</v>
      </c>
      <c r="O420" s="27">
        <f t="shared" si="218"/>
        <v>0</v>
      </c>
      <c r="P420" s="27">
        <f t="shared" si="218"/>
        <v>1</v>
      </c>
      <c r="Q420" s="27">
        <f t="shared" si="218"/>
        <v>0</v>
      </c>
      <c r="R420" s="27">
        <f t="shared" si="218"/>
        <v>0</v>
      </c>
      <c r="S420" s="27">
        <f t="shared" si="218"/>
        <v>0</v>
      </c>
      <c r="T420" s="27">
        <f t="shared" si="218"/>
        <v>0</v>
      </c>
      <c r="U420" s="27">
        <f t="shared" si="218"/>
        <v>0</v>
      </c>
      <c r="V420" s="27">
        <f t="shared" si="218"/>
        <v>0</v>
      </c>
      <c r="W420" s="27">
        <f t="shared" si="218"/>
        <v>0</v>
      </c>
      <c r="X420" s="27">
        <f t="shared" si="218"/>
        <v>0</v>
      </c>
      <c r="Y420" s="27">
        <f t="shared" si="218"/>
        <v>0</v>
      </c>
      <c r="Z420" s="27">
        <f t="shared" si="218"/>
        <v>0</v>
      </c>
      <c r="AA420" s="27">
        <f t="shared" si="218"/>
        <v>0</v>
      </c>
      <c r="AB420" s="27">
        <f t="shared" si="218"/>
        <v>0</v>
      </c>
      <c r="AC420" s="27">
        <f t="shared" si="218"/>
        <v>0</v>
      </c>
      <c r="AD420" s="27">
        <f t="shared" si="218"/>
        <v>0</v>
      </c>
      <c r="AE420" s="27">
        <f t="shared" si="218"/>
        <v>0</v>
      </c>
      <c r="AF420" s="45">
        <f t="shared" si="215"/>
        <v>1</v>
      </c>
      <c r="AG420" s="45">
        <f t="shared" si="216"/>
        <v>0</v>
      </c>
      <c r="AH420" s="45">
        <f t="shared" si="217"/>
        <v>1</v>
      </c>
    </row>
    <row r="421" spans="1:34" ht="15">
      <c r="A421" s="90"/>
      <c r="B421" s="95"/>
      <c r="C421" s="21" t="s">
        <v>14</v>
      </c>
      <c r="D421" s="27">
        <f>D419+D417+D415+D413+D411+D409+D407+D405+D403+D401+D399+D397+D395+D393+D391</f>
        <v>0</v>
      </c>
      <c r="E421" s="27">
        <f aca="true" t="shared" si="219" ref="E421:AE421">E419+E417+E415+E413+E411+E409+E407+E405+E403+E401+E399+E397+E395+E393+E391</f>
        <v>0</v>
      </c>
      <c r="F421" s="27">
        <f t="shared" si="219"/>
        <v>0</v>
      </c>
      <c r="G421" s="27">
        <f t="shared" si="219"/>
        <v>0</v>
      </c>
      <c r="H421" s="27">
        <f t="shared" si="219"/>
        <v>0</v>
      </c>
      <c r="I421" s="27">
        <f t="shared" si="219"/>
        <v>0</v>
      </c>
      <c r="J421" s="27">
        <f t="shared" si="219"/>
        <v>0</v>
      </c>
      <c r="K421" s="27">
        <f t="shared" si="219"/>
        <v>0</v>
      </c>
      <c r="L421" s="27">
        <f t="shared" si="219"/>
        <v>0</v>
      </c>
      <c r="M421" s="27">
        <f t="shared" si="219"/>
        <v>0</v>
      </c>
      <c r="N421" s="27">
        <f t="shared" si="219"/>
        <v>0</v>
      </c>
      <c r="O421" s="27">
        <f t="shared" si="219"/>
        <v>0</v>
      </c>
      <c r="P421" s="27">
        <f t="shared" si="219"/>
        <v>0</v>
      </c>
      <c r="Q421" s="27">
        <f t="shared" si="219"/>
        <v>0</v>
      </c>
      <c r="R421" s="27">
        <f t="shared" si="219"/>
        <v>0</v>
      </c>
      <c r="S421" s="27">
        <f t="shared" si="219"/>
        <v>0</v>
      </c>
      <c r="T421" s="27">
        <f t="shared" si="219"/>
        <v>0</v>
      </c>
      <c r="U421" s="27">
        <f t="shared" si="219"/>
        <v>0</v>
      </c>
      <c r="V421" s="27">
        <f t="shared" si="219"/>
        <v>0</v>
      </c>
      <c r="W421" s="27">
        <f t="shared" si="219"/>
        <v>0</v>
      </c>
      <c r="X421" s="27">
        <f t="shared" si="219"/>
        <v>0</v>
      </c>
      <c r="Y421" s="27">
        <f t="shared" si="219"/>
        <v>0</v>
      </c>
      <c r="Z421" s="27">
        <f t="shared" si="219"/>
        <v>0</v>
      </c>
      <c r="AA421" s="27">
        <f t="shared" si="219"/>
        <v>0</v>
      </c>
      <c r="AB421" s="27">
        <f t="shared" si="219"/>
        <v>0</v>
      </c>
      <c r="AC421" s="27">
        <f t="shared" si="219"/>
        <v>0</v>
      </c>
      <c r="AD421" s="27">
        <f t="shared" si="219"/>
        <v>0</v>
      </c>
      <c r="AE421" s="27">
        <f t="shared" si="219"/>
        <v>0</v>
      </c>
      <c r="AF421" s="45">
        <f t="shared" si="215"/>
        <v>0</v>
      </c>
      <c r="AG421" s="45">
        <f t="shared" si="216"/>
        <v>0</v>
      </c>
      <c r="AH421" s="45">
        <f t="shared" si="217"/>
        <v>0</v>
      </c>
    </row>
    <row r="422" spans="1:34" ht="15">
      <c r="A422" s="101" t="s">
        <v>57</v>
      </c>
      <c r="B422" s="101"/>
      <c r="C422" s="23" t="s">
        <v>13</v>
      </c>
      <c r="D422" s="28">
        <v>0</v>
      </c>
      <c r="E422" s="28">
        <v>0</v>
      </c>
      <c r="F422" s="28"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1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>
        <v>0</v>
      </c>
      <c r="V422" s="28">
        <v>0</v>
      </c>
      <c r="W422" s="28">
        <v>0</v>
      </c>
      <c r="X422" s="28">
        <v>0</v>
      </c>
      <c r="Y422" s="28">
        <v>0</v>
      </c>
      <c r="Z422" s="28">
        <v>0</v>
      </c>
      <c r="AA422" s="28">
        <v>0</v>
      </c>
      <c r="AB422" s="28">
        <v>0</v>
      </c>
      <c r="AC422" s="28">
        <v>0</v>
      </c>
      <c r="AD422" s="28">
        <v>0</v>
      </c>
      <c r="AE422" s="28">
        <v>0</v>
      </c>
      <c r="AF422" s="45">
        <f t="shared" si="215"/>
        <v>1</v>
      </c>
      <c r="AG422" s="45">
        <f t="shared" si="216"/>
        <v>0</v>
      </c>
      <c r="AH422" s="45">
        <f t="shared" si="217"/>
        <v>1</v>
      </c>
    </row>
    <row r="423" spans="1:34" ht="15">
      <c r="A423" s="101"/>
      <c r="B423" s="101"/>
      <c r="C423" s="23" t="s">
        <v>14</v>
      </c>
      <c r="D423" s="28">
        <v>0</v>
      </c>
      <c r="E423" s="28">
        <v>0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>
        <v>0</v>
      </c>
      <c r="V423" s="28">
        <v>0</v>
      </c>
      <c r="W423" s="28">
        <v>0</v>
      </c>
      <c r="X423" s="28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28">
        <v>0</v>
      </c>
      <c r="AE423" s="28">
        <v>0</v>
      </c>
      <c r="AF423" s="45">
        <f t="shared" si="215"/>
        <v>0</v>
      </c>
      <c r="AG423" s="45">
        <f t="shared" si="216"/>
        <v>0</v>
      </c>
      <c r="AH423" s="45">
        <f t="shared" si="217"/>
        <v>0</v>
      </c>
    </row>
    <row r="424" spans="1:34" ht="26.25" customHeight="1">
      <c r="A424" s="100" t="s">
        <v>59</v>
      </c>
      <c r="B424" s="100"/>
      <c r="C424" s="23" t="s">
        <v>13</v>
      </c>
      <c r="D424" s="28">
        <v>0</v>
      </c>
      <c r="E424" s="28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0</v>
      </c>
      <c r="U424" s="28">
        <v>0</v>
      </c>
      <c r="V424" s="28">
        <v>0</v>
      </c>
      <c r="W424" s="28">
        <v>0</v>
      </c>
      <c r="X424" s="28">
        <v>0</v>
      </c>
      <c r="Y424" s="28">
        <v>0</v>
      </c>
      <c r="Z424" s="28">
        <v>0</v>
      </c>
      <c r="AA424" s="28">
        <v>0</v>
      </c>
      <c r="AB424" s="28">
        <v>0</v>
      </c>
      <c r="AC424" s="28">
        <v>0</v>
      </c>
      <c r="AD424" s="28">
        <v>0</v>
      </c>
      <c r="AE424" s="28">
        <v>0</v>
      </c>
      <c r="AF424" s="45">
        <f t="shared" si="215"/>
        <v>0</v>
      </c>
      <c r="AG424" s="45">
        <f t="shared" si="216"/>
        <v>0</v>
      </c>
      <c r="AH424" s="45">
        <f t="shared" si="217"/>
        <v>0</v>
      </c>
    </row>
    <row r="425" spans="1:34" ht="15">
      <c r="A425" s="100"/>
      <c r="B425" s="100"/>
      <c r="C425" s="23" t="s">
        <v>14</v>
      </c>
      <c r="D425" s="28">
        <v>0</v>
      </c>
      <c r="E425" s="28">
        <v>0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>
        <v>0</v>
      </c>
      <c r="V425" s="28">
        <v>0</v>
      </c>
      <c r="W425" s="28">
        <v>0</v>
      </c>
      <c r="X425" s="28">
        <v>0</v>
      </c>
      <c r="Y425" s="28">
        <v>0</v>
      </c>
      <c r="Z425" s="28">
        <v>0</v>
      </c>
      <c r="AA425" s="28">
        <v>0</v>
      </c>
      <c r="AB425" s="28">
        <v>0</v>
      </c>
      <c r="AC425" s="28">
        <v>0</v>
      </c>
      <c r="AD425" s="28">
        <v>0</v>
      </c>
      <c r="AE425" s="28">
        <v>0</v>
      </c>
      <c r="AF425" s="45">
        <f t="shared" si="215"/>
        <v>0</v>
      </c>
      <c r="AG425" s="45">
        <f t="shared" si="216"/>
        <v>0</v>
      </c>
      <c r="AH425" s="45">
        <f t="shared" si="217"/>
        <v>0</v>
      </c>
    </row>
    <row r="426" spans="1:34" ht="15">
      <c r="A426" s="100" t="s">
        <v>58</v>
      </c>
      <c r="B426" s="100"/>
      <c r="C426" s="23" t="s">
        <v>13</v>
      </c>
      <c r="D426" s="28">
        <v>0</v>
      </c>
      <c r="E426" s="28">
        <v>0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0</v>
      </c>
      <c r="U426" s="28">
        <v>0</v>
      </c>
      <c r="V426" s="28">
        <v>0</v>
      </c>
      <c r="W426" s="28">
        <v>0</v>
      </c>
      <c r="X426" s="28">
        <v>0</v>
      </c>
      <c r="Y426" s="28">
        <v>0</v>
      </c>
      <c r="Z426" s="28">
        <v>0</v>
      </c>
      <c r="AA426" s="28">
        <v>0</v>
      </c>
      <c r="AB426" s="28">
        <v>0</v>
      </c>
      <c r="AC426" s="28">
        <v>0</v>
      </c>
      <c r="AD426" s="28">
        <v>0</v>
      </c>
      <c r="AE426" s="28">
        <v>0</v>
      </c>
      <c r="AF426" s="45">
        <f t="shared" si="215"/>
        <v>0</v>
      </c>
      <c r="AG426" s="45">
        <f t="shared" si="216"/>
        <v>0</v>
      </c>
      <c r="AH426" s="45">
        <f t="shared" si="217"/>
        <v>0</v>
      </c>
    </row>
    <row r="427" spans="1:34" ht="15">
      <c r="A427" s="100"/>
      <c r="B427" s="100"/>
      <c r="C427" s="23" t="s">
        <v>14</v>
      </c>
      <c r="D427" s="28">
        <v>0</v>
      </c>
      <c r="E427" s="28">
        <v>0</v>
      </c>
      <c r="F427" s="28">
        <v>0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0</v>
      </c>
      <c r="T427" s="28">
        <v>0</v>
      </c>
      <c r="U427" s="28">
        <v>0</v>
      </c>
      <c r="V427" s="28">
        <v>0</v>
      </c>
      <c r="W427" s="28">
        <v>0</v>
      </c>
      <c r="X427" s="28">
        <v>0</v>
      </c>
      <c r="Y427" s="28">
        <v>0</v>
      </c>
      <c r="Z427" s="28">
        <v>0</v>
      </c>
      <c r="AA427" s="28">
        <v>0</v>
      </c>
      <c r="AB427" s="28">
        <v>0</v>
      </c>
      <c r="AC427" s="28">
        <v>0</v>
      </c>
      <c r="AD427" s="28">
        <v>0</v>
      </c>
      <c r="AE427" s="28">
        <v>0</v>
      </c>
      <c r="AF427" s="45">
        <f t="shared" si="215"/>
        <v>0</v>
      </c>
      <c r="AG427" s="45">
        <f t="shared" si="216"/>
        <v>0</v>
      </c>
      <c r="AH427" s="45">
        <f t="shared" si="217"/>
        <v>0</v>
      </c>
    </row>
    <row r="428" spans="1:34" ht="15">
      <c r="A428" s="81" t="s">
        <v>111</v>
      </c>
      <c r="B428" s="102" t="s">
        <v>112</v>
      </c>
      <c r="C428" s="23" t="s">
        <v>13</v>
      </c>
      <c r="D428" s="28">
        <v>0</v>
      </c>
      <c r="E428" s="28">
        <v>0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2</v>
      </c>
      <c r="O428" s="28">
        <v>0</v>
      </c>
      <c r="P428" s="28">
        <v>1</v>
      </c>
      <c r="Q428" s="28">
        <v>0</v>
      </c>
      <c r="R428" s="28">
        <v>0</v>
      </c>
      <c r="S428" s="28">
        <v>0</v>
      </c>
      <c r="T428" s="28">
        <v>0</v>
      </c>
      <c r="U428" s="28">
        <v>0</v>
      </c>
      <c r="V428" s="28">
        <v>0</v>
      </c>
      <c r="W428" s="28">
        <v>0</v>
      </c>
      <c r="X428" s="28">
        <v>0</v>
      </c>
      <c r="Y428" s="28">
        <v>0</v>
      </c>
      <c r="Z428" s="28">
        <v>0</v>
      </c>
      <c r="AA428" s="28">
        <v>0</v>
      </c>
      <c r="AB428" s="28">
        <v>0</v>
      </c>
      <c r="AC428" s="28">
        <v>0</v>
      </c>
      <c r="AD428" s="28">
        <v>0</v>
      </c>
      <c r="AE428" s="28">
        <v>0</v>
      </c>
      <c r="AF428" s="45">
        <f t="shared" si="215"/>
        <v>3</v>
      </c>
      <c r="AG428" s="45">
        <f t="shared" si="216"/>
        <v>0</v>
      </c>
      <c r="AH428" s="45">
        <f t="shared" si="217"/>
        <v>3</v>
      </c>
    </row>
    <row r="429" spans="1:34" ht="15">
      <c r="A429" s="81"/>
      <c r="B429" s="102"/>
      <c r="C429" s="23" t="s">
        <v>14</v>
      </c>
      <c r="D429" s="28">
        <v>0</v>
      </c>
      <c r="E429" s="28">
        <v>0</v>
      </c>
      <c r="F429" s="28">
        <v>0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>
        <v>0</v>
      </c>
      <c r="V429" s="28">
        <v>0</v>
      </c>
      <c r="W429" s="28">
        <v>0</v>
      </c>
      <c r="X429" s="28">
        <v>0</v>
      </c>
      <c r="Y429" s="28">
        <v>0</v>
      </c>
      <c r="Z429" s="28">
        <v>0</v>
      </c>
      <c r="AA429" s="28">
        <v>0</v>
      </c>
      <c r="AB429" s="28">
        <v>0</v>
      </c>
      <c r="AC429" s="28">
        <v>0</v>
      </c>
      <c r="AD429" s="28">
        <v>0</v>
      </c>
      <c r="AE429" s="28">
        <v>0</v>
      </c>
      <c r="AF429" s="45">
        <f t="shared" si="215"/>
        <v>0</v>
      </c>
      <c r="AG429" s="45">
        <f t="shared" si="216"/>
        <v>0</v>
      </c>
      <c r="AH429" s="45">
        <f t="shared" si="217"/>
        <v>0</v>
      </c>
    </row>
    <row r="430" spans="1:34" ht="26.25" customHeight="1">
      <c r="A430" s="81"/>
      <c r="B430" s="101" t="s">
        <v>113</v>
      </c>
      <c r="C430" s="23" t="s">
        <v>13</v>
      </c>
      <c r="D430" s="28">
        <v>0</v>
      </c>
      <c r="E430" s="28">
        <v>0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>
        <v>0</v>
      </c>
      <c r="V430" s="28">
        <v>0</v>
      </c>
      <c r="W430" s="28">
        <v>0</v>
      </c>
      <c r="X430" s="28">
        <v>0</v>
      </c>
      <c r="Y430" s="28">
        <v>0</v>
      </c>
      <c r="Z430" s="28">
        <v>0</v>
      </c>
      <c r="AA430" s="28">
        <v>0</v>
      </c>
      <c r="AB430" s="28">
        <v>0</v>
      </c>
      <c r="AC430" s="28">
        <v>0</v>
      </c>
      <c r="AD430" s="28">
        <v>0</v>
      </c>
      <c r="AE430" s="28">
        <v>0</v>
      </c>
      <c r="AF430" s="45">
        <f t="shared" si="215"/>
        <v>0</v>
      </c>
      <c r="AG430" s="45">
        <f t="shared" si="216"/>
        <v>0</v>
      </c>
      <c r="AH430" s="45">
        <f t="shared" si="217"/>
        <v>0</v>
      </c>
    </row>
    <row r="431" spans="1:34" ht="15">
      <c r="A431" s="81"/>
      <c r="B431" s="101"/>
      <c r="C431" s="23" t="s">
        <v>14</v>
      </c>
      <c r="D431" s="28">
        <v>0</v>
      </c>
      <c r="E431" s="28">
        <v>0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>
        <v>0</v>
      </c>
      <c r="V431" s="28">
        <v>0</v>
      </c>
      <c r="W431" s="28">
        <v>0</v>
      </c>
      <c r="X431" s="28">
        <v>0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28">
        <v>0</v>
      </c>
      <c r="AE431" s="28">
        <v>0</v>
      </c>
      <c r="AF431" s="45">
        <f t="shared" si="215"/>
        <v>0</v>
      </c>
      <c r="AG431" s="45">
        <f t="shared" si="216"/>
        <v>0</v>
      </c>
      <c r="AH431" s="45">
        <f t="shared" si="217"/>
        <v>0</v>
      </c>
    </row>
    <row r="432" spans="1:34" ht="26.25" customHeight="1">
      <c r="A432" s="81"/>
      <c r="B432" s="102" t="s">
        <v>114</v>
      </c>
      <c r="C432" s="23" t="s">
        <v>13</v>
      </c>
      <c r="D432" s="28">
        <v>0</v>
      </c>
      <c r="E432" s="28">
        <v>0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>
        <v>0</v>
      </c>
      <c r="V432" s="28">
        <v>0</v>
      </c>
      <c r="W432" s="28">
        <v>0</v>
      </c>
      <c r="X432" s="28">
        <v>0</v>
      </c>
      <c r="Y432" s="28">
        <v>0</v>
      </c>
      <c r="Z432" s="28">
        <v>0</v>
      </c>
      <c r="AA432" s="28">
        <v>0</v>
      </c>
      <c r="AB432" s="28">
        <v>0</v>
      </c>
      <c r="AC432" s="28">
        <v>0</v>
      </c>
      <c r="AD432" s="28">
        <v>0</v>
      </c>
      <c r="AE432" s="28">
        <v>0</v>
      </c>
      <c r="AF432" s="45">
        <f t="shared" si="215"/>
        <v>0</v>
      </c>
      <c r="AG432" s="45">
        <f t="shared" si="216"/>
        <v>0</v>
      </c>
      <c r="AH432" s="45">
        <f t="shared" si="217"/>
        <v>0</v>
      </c>
    </row>
    <row r="433" spans="1:34" ht="15">
      <c r="A433" s="81"/>
      <c r="B433" s="102"/>
      <c r="C433" s="23" t="s">
        <v>14</v>
      </c>
      <c r="D433" s="28">
        <v>0</v>
      </c>
      <c r="E433" s="28">
        <v>0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W433" s="28">
        <v>0</v>
      </c>
      <c r="X433" s="28">
        <v>0</v>
      </c>
      <c r="Y433" s="28">
        <v>0</v>
      </c>
      <c r="Z433" s="28">
        <v>0</v>
      </c>
      <c r="AA433" s="28">
        <v>0</v>
      </c>
      <c r="AB433" s="28">
        <v>0</v>
      </c>
      <c r="AC433" s="28">
        <v>0</v>
      </c>
      <c r="AD433" s="28">
        <v>0</v>
      </c>
      <c r="AE433" s="28">
        <v>0</v>
      </c>
      <c r="AF433" s="45">
        <f t="shared" si="215"/>
        <v>0</v>
      </c>
      <c r="AG433" s="45">
        <f t="shared" si="216"/>
        <v>0</v>
      </c>
      <c r="AH433" s="45">
        <f t="shared" si="217"/>
        <v>0</v>
      </c>
    </row>
    <row r="434" spans="1:34" ht="15">
      <c r="A434" s="81"/>
      <c r="B434" s="101" t="s">
        <v>115</v>
      </c>
      <c r="C434" s="23" t="s">
        <v>13</v>
      </c>
      <c r="D434" s="28">
        <v>0</v>
      </c>
      <c r="E434" s="28">
        <v>0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0</v>
      </c>
      <c r="U434" s="28">
        <v>0</v>
      </c>
      <c r="V434" s="28">
        <v>0</v>
      </c>
      <c r="W434" s="28">
        <v>0</v>
      </c>
      <c r="X434" s="28">
        <v>0</v>
      </c>
      <c r="Y434" s="28">
        <v>0</v>
      </c>
      <c r="Z434" s="28">
        <v>0</v>
      </c>
      <c r="AA434" s="28">
        <v>0</v>
      </c>
      <c r="AB434" s="28">
        <v>0</v>
      </c>
      <c r="AC434" s="28">
        <v>0</v>
      </c>
      <c r="AD434" s="28">
        <v>0</v>
      </c>
      <c r="AE434" s="28">
        <v>0</v>
      </c>
      <c r="AF434" s="45">
        <f t="shared" si="215"/>
        <v>0</v>
      </c>
      <c r="AG434" s="45">
        <f t="shared" si="216"/>
        <v>0</v>
      </c>
      <c r="AH434" s="45">
        <f t="shared" si="217"/>
        <v>0</v>
      </c>
    </row>
    <row r="435" spans="1:34" ht="15">
      <c r="A435" s="81"/>
      <c r="B435" s="101"/>
      <c r="C435" s="23" t="s">
        <v>14</v>
      </c>
      <c r="D435" s="28">
        <v>0</v>
      </c>
      <c r="E435" s="28">
        <v>0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28">
        <v>0</v>
      </c>
      <c r="AA435" s="28">
        <v>0</v>
      </c>
      <c r="AB435" s="28">
        <v>0</v>
      </c>
      <c r="AC435" s="28">
        <v>0</v>
      </c>
      <c r="AD435" s="28">
        <v>0</v>
      </c>
      <c r="AE435" s="28">
        <v>0</v>
      </c>
      <c r="AF435" s="45">
        <f t="shared" si="215"/>
        <v>0</v>
      </c>
      <c r="AG435" s="45">
        <f t="shared" si="216"/>
        <v>0</v>
      </c>
      <c r="AH435" s="45">
        <f t="shared" si="217"/>
        <v>0</v>
      </c>
    </row>
    <row r="436" spans="1:34" ht="15">
      <c r="A436" s="81"/>
      <c r="B436" s="101" t="s">
        <v>116</v>
      </c>
      <c r="C436" s="23" t="s">
        <v>13</v>
      </c>
      <c r="D436" s="28">
        <v>0</v>
      </c>
      <c r="E436" s="28">
        <v>0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>
        <v>0</v>
      </c>
      <c r="V436" s="28">
        <v>0</v>
      </c>
      <c r="W436" s="28">
        <v>0</v>
      </c>
      <c r="X436" s="28">
        <v>0</v>
      </c>
      <c r="Y436" s="28">
        <v>0</v>
      </c>
      <c r="Z436" s="28">
        <v>0</v>
      </c>
      <c r="AA436" s="28">
        <v>0</v>
      </c>
      <c r="AB436" s="28">
        <v>0</v>
      </c>
      <c r="AC436" s="28">
        <v>0</v>
      </c>
      <c r="AD436" s="28">
        <v>0</v>
      </c>
      <c r="AE436" s="28">
        <v>0</v>
      </c>
      <c r="AF436" s="45">
        <f t="shared" si="215"/>
        <v>0</v>
      </c>
      <c r="AG436" s="45">
        <f t="shared" si="216"/>
        <v>0</v>
      </c>
      <c r="AH436" s="45">
        <f t="shared" si="217"/>
        <v>0</v>
      </c>
    </row>
    <row r="437" spans="1:34" ht="15">
      <c r="A437" s="81"/>
      <c r="B437" s="101"/>
      <c r="C437" s="23" t="s">
        <v>14</v>
      </c>
      <c r="D437" s="28">
        <v>0</v>
      </c>
      <c r="E437" s="28">
        <v>0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28">
        <v>0</v>
      </c>
      <c r="V437" s="28">
        <v>0</v>
      </c>
      <c r="W437" s="28">
        <v>0</v>
      </c>
      <c r="X437" s="28">
        <v>0</v>
      </c>
      <c r="Y437" s="28">
        <v>0</v>
      </c>
      <c r="Z437" s="28">
        <v>0</v>
      </c>
      <c r="AA437" s="28">
        <v>0</v>
      </c>
      <c r="AB437" s="28">
        <v>0</v>
      </c>
      <c r="AC437" s="28">
        <v>0</v>
      </c>
      <c r="AD437" s="28">
        <v>0</v>
      </c>
      <c r="AE437" s="28">
        <v>0</v>
      </c>
      <c r="AF437" s="45">
        <f t="shared" si="215"/>
        <v>0</v>
      </c>
      <c r="AG437" s="45">
        <f t="shared" si="216"/>
        <v>0</v>
      </c>
      <c r="AH437" s="45">
        <f t="shared" si="217"/>
        <v>0</v>
      </c>
    </row>
    <row r="438" spans="1:34" ht="26.25" customHeight="1">
      <c r="A438" s="81"/>
      <c r="B438" s="102" t="s">
        <v>117</v>
      </c>
      <c r="C438" s="23" t="s">
        <v>13</v>
      </c>
      <c r="D438" s="28">
        <v>0</v>
      </c>
      <c r="E438" s="28">
        <v>0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1</v>
      </c>
      <c r="Q438" s="28">
        <v>1</v>
      </c>
      <c r="R438" s="28">
        <v>0</v>
      </c>
      <c r="S438" s="28">
        <v>0</v>
      </c>
      <c r="T438" s="28">
        <v>0</v>
      </c>
      <c r="U438" s="28">
        <v>0</v>
      </c>
      <c r="V438" s="28">
        <v>0</v>
      </c>
      <c r="W438" s="28">
        <v>0</v>
      </c>
      <c r="X438" s="28">
        <v>0</v>
      </c>
      <c r="Y438" s="28">
        <v>0</v>
      </c>
      <c r="Z438" s="28">
        <v>0</v>
      </c>
      <c r="AA438" s="28">
        <v>0</v>
      </c>
      <c r="AB438" s="28">
        <v>0</v>
      </c>
      <c r="AC438" s="28">
        <v>0</v>
      </c>
      <c r="AD438" s="28">
        <v>0</v>
      </c>
      <c r="AE438" s="28">
        <v>0</v>
      </c>
      <c r="AF438" s="45">
        <f t="shared" si="215"/>
        <v>1</v>
      </c>
      <c r="AG438" s="45">
        <f t="shared" si="216"/>
        <v>1</v>
      </c>
      <c r="AH438" s="45">
        <f t="shared" si="217"/>
        <v>2</v>
      </c>
    </row>
    <row r="439" spans="1:34" ht="15">
      <c r="A439" s="81"/>
      <c r="B439" s="102"/>
      <c r="C439" s="23" t="s">
        <v>14</v>
      </c>
      <c r="D439" s="28">
        <v>0</v>
      </c>
      <c r="E439" s="28">
        <v>0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>
        <v>0</v>
      </c>
      <c r="V439" s="28">
        <v>0</v>
      </c>
      <c r="W439" s="28">
        <v>0</v>
      </c>
      <c r="X439" s="28">
        <v>0</v>
      </c>
      <c r="Y439" s="28">
        <v>0</v>
      </c>
      <c r="Z439" s="28">
        <v>0</v>
      </c>
      <c r="AA439" s="28">
        <v>0</v>
      </c>
      <c r="AB439" s="28">
        <v>0</v>
      </c>
      <c r="AC439" s="28">
        <v>0</v>
      </c>
      <c r="AD439" s="28">
        <v>0</v>
      </c>
      <c r="AE439" s="28">
        <v>0</v>
      </c>
      <c r="AF439" s="45">
        <f t="shared" si="215"/>
        <v>0</v>
      </c>
      <c r="AG439" s="45">
        <f t="shared" si="216"/>
        <v>0</v>
      </c>
      <c r="AH439" s="45">
        <f t="shared" si="217"/>
        <v>0</v>
      </c>
    </row>
    <row r="440" spans="1:34" ht="15">
      <c r="A440" s="81"/>
      <c r="B440" s="102" t="s">
        <v>118</v>
      </c>
      <c r="C440" s="23" t="s">
        <v>13</v>
      </c>
      <c r="D440" s="28">
        <v>0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28">
        <v>0</v>
      </c>
      <c r="V440" s="28">
        <v>0</v>
      </c>
      <c r="W440" s="28">
        <v>0</v>
      </c>
      <c r="X440" s="28">
        <v>0</v>
      </c>
      <c r="Y440" s="28">
        <v>0</v>
      </c>
      <c r="Z440" s="28">
        <v>0</v>
      </c>
      <c r="AA440" s="28">
        <v>0</v>
      </c>
      <c r="AB440" s="28">
        <v>0</v>
      </c>
      <c r="AC440" s="28">
        <v>0</v>
      </c>
      <c r="AD440" s="28">
        <v>0</v>
      </c>
      <c r="AE440" s="28">
        <v>0</v>
      </c>
      <c r="AF440" s="45">
        <f t="shared" si="215"/>
        <v>0</v>
      </c>
      <c r="AG440" s="45">
        <f t="shared" si="216"/>
        <v>0</v>
      </c>
      <c r="AH440" s="45">
        <f t="shared" si="217"/>
        <v>0</v>
      </c>
    </row>
    <row r="441" spans="1:34" ht="15">
      <c r="A441" s="81"/>
      <c r="B441" s="102"/>
      <c r="C441" s="23" t="s">
        <v>14</v>
      </c>
      <c r="D441" s="28">
        <v>0</v>
      </c>
      <c r="E441" s="28">
        <v>0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>
        <v>0</v>
      </c>
      <c r="V441" s="28">
        <v>0</v>
      </c>
      <c r="W441" s="28">
        <v>0</v>
      </c>
      <c r="X441" s="28">
        <v>0</v>
      </c>
      <c r="Y441" s="28">
        <v>0</v>
      </c>
      <c r="Z441" s="28">
        <v>0</v>
      </c>
      <c r="AA441" s="28">
        <v>0</v>
      </c>
      <c r="AB441" s="28">
        <v>0</v>
      </c>
      <c r="AC441" s="28">
        <v>0</v>
      </c>
      <c r="AD441" s="28">
        <v>0</v>
      </c>
      <c r="AE441" s="28">
        <v>0</v>
      </c>
      <c r="AF441" s="45">
        <f t="shared" si="215"/>
        <v>0</v>
      </c>
      <c r="AG441" s="45">
        <f t="shared" si="216"/>
        <v>0</v>
      </c>
      <c r="AH441" s="45">
        <f t="shared" si="217"/>
        <v>0</v>
      </c>
    </row>
    <row r="442" spans="1:34" ht="26.25" customHeight="1">
      <c r="A442" s="81"/>
      <c r="B442" s="101" t="s">
        <v>119</v>
      </c>
      <c r="C442" s="23" t="s">
        <v>13</v>
      </c>
      <c r="D442" s="28">
        <v>0</v>
      </c>
      <c r="E442" s="28">
        <v>0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>
        <v>0</v>
      </c>
      <c r="V442" s="28">
        <v>0</v>
      </c>
      <c r="W442" s="28">
        <v>0</v>
      </c>
      <c r="X442" s="28">
        <v>0</v>
      </c>
      <c r="Y442" s="28">
        <v>0</v>
      </c>
      <c r="Z442" s="28">
        <v>0</v>
      </c>
      <c r="AA442" s="28">
        <v>0</v>
      </c>
      <c r="AB442" s="28">
        <v>0</v>
      </c>
      <c r="AC442" s="28">
        <v>0</v>
      </c>
      <c r="AD442" s="28">
        <v>0</v>
      </c>
      <c r="AE442" s="28">
        <v>0</v>
      </c>
      <c r="AF442" s="45">
        <f t="shared" si="215"/>
        <v>0</v>
      </c>
      <c r="AG442" s="45">
        <f t="shared" si="216"/>
        <v>0</v>
      </c>
      <c r="AH442" s="45">
        <f t="shared" si="217"/>
        <v>0</v>
      </c>
    </row>
    <row r="443" spans="1:34" ht="15">
      <c r="A443" s="81"/>
      <c r="B443" s="101"/>
      <c r="C443" s="23" t="s">
        <v>14</v>
      </c>
      <c r="D443" s="28">
        <v>0</v>
      </c>
      <c r="E443" s="28">
        <v>0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>
        <v>0</v>
      </c>
      <c r="V443" s="28">
        <v>0</v>
      </c>
      <c r="W443" s="28">
        <v>0</v>
      </c>
      <c r="X443" s="28">
        <v>0</v>
      </c>
      <c r="Y443" s="28">
        <v>0</v>
      </c>
      <c r="Z443" s="28">
        <v>0</v>
      </c>
      <c r="AA443" s="28">
        <v>0</v>
      </c>
      <c r="AB443" s="28">
        <v>0</v>
      </c>
      <c r="AC443" s="28">
        <v>0</v>
      </c>
      <c r="AD443" s="28">
        <v>0</v>
      </c>
      <c r="AE443" s="28">
        <v>0</v>
      </c>
      <c r="AF443" s="45">
        <f t="shared" si="215"/>
        <v>0</v>
      </c>
      <c r="AG443" s="45">
        <f t="shared" si="216"/>
        <v>0</v>
      </c>
      <c r="AH443" s="45">
        <f t="shared" si="217"/>
        <v>0</v>
      </c>
    </row>
    <row r="444" spans="1:34" ht="15">
      <c r="A444" s="81"/>
      <c r="B444" s="95" t="s">
        <v>48</v>
      </c>
      <c r="C444" s="21" t="s">
        <v>13</v>
      </c>
      <c r="D444" s="27">
        <f>D442+D440+D438+D436+D434+D432+D430+D428</f>
        <v>0</v>
      </c>
      <c r="E444" s="27">
        <f aca="true" t="shared" si="220" ref="E444:AE444">E442+E440+E438+E436+E434+E432+E430+E428</f>
        <v>0</v>
      </c>
      <c r="F444" s="27">
        <f t="shared" si="220"/>
        <v>0</v>
      </c>
      <c r="G444" s="27">
        <f t="shared" si="220"/>
        <v>0</v>
      </c>
      <c r="H444" s="27">
        <f t="shared" si="220"/>
        <v>0</v>
      </c>
      <c r="I444" s="27">
        <f t="shared" si="220"/>
        <v>0</v>
      </c>
      <c r="J444" s="27">
        <f t="shared" si="220"/>
        <v>0</v>
      </c>
      <c r="K444" s="27">
        <f t="shared" si="220"/>
        <v>0</v>
      </c>
      <c r="L444" s="27">
        <f t="shared" si="220"/>
        <v>0</v>
      </c>
      <c r="M444" s="27">
        <f t="shared" si="220"/>
        <v>0</v>
      </c>
      <c r="N444" s="27">
        <f t="shared" si="220"/>
        <v>2</v>
      </c>
      <c r="O444" s="27">
        <f t="shared" si="220"/>
        <v>0</v>
      </c>
      <c r="P444" s="27">
        <f t="shared" si="220"/>
        <v>2</v>
      </c>
      <c r="Q444" s="27">
        <f t="shared" si="220"/>
        <v>1</v>
      </c>
      <c r="R444" s="27">
        <f t="shared" si="220"/>
        <v>0</v>
      </c>
      <c r="S444" s="27">
        <f t="shared" si="220"/>
        <v>0</v>
      </c>
      <c r="T444" s="27">
        <f t="shared" si="220"/>
        <v>0</v>
      </c>
      <c r="U444" s="27">
        <f t="shared" si="220"/>
        <v>0</v>
      </c>
      <c r="V444" s="27">
        <f t="shared" si="220"/>
        <v>0</v>
      </c>
      <c r="W444" s="27">
        <f t="shared" si="220"/>
        <v>0</v>
      </c>
      <c r="X444" s="27">
        <f t="shared" si="220"/>
        <v>0</v>
      </c>
      <c r="Y444" s="27">
        <f t="shared" si="220"/>
        <v>0</v>
      </c>
      <c r="Z444" s="27">
        <f t="shared" si="220"/>
        <v>0</v>
      </c>
      <c r="AA444" s="27">
        <f t="shared" si="220"/>
        <v>0</v>
      </c>
      <c r="AB444" s="27">
        <f t="shared" si="220"/>
        <v>0</v>
      </c>
      <c r="AC444" s="27">
        <f t="shared" si="220"/>
        <v>0</v>
      </c>
      <c r="AD444" s="27">
        <f t="shared" si="220"/>
        <v>0</v>
      </c>
      <c r="AE444" s="27">
        <f t="shared" si="220"/>
        <v>0</v>
      </c>
      <c r="AF444" s="45">
        <f t="shared" si="215"/>
        <v>4</v>
      </c>
      <c r="AG444" s="45">
        <f t="shared" si="216"/>
        <v>1</v>
      </c>
      <c r="AH444" s="45">
        <f t="shared" si="217"/>
        <v>5</v>
      </c>
    </row>
    <row r="445" spans="1:34" ht="15">
      <c r="A445" s="81"/>
      <c r="B445" s="95"/>
      <c r="C445" s="21" t="s">
        <v>14</v>
      </c>
      <c r="D445" s="27">
        <f>D443+D441+D439+D437+D435+D433+D431+D429</f>
        <v>0</v>
      </c>
      <c r="E445" s="27">
        <f aca="true" t="shared" si="221" ref="E445:AE445">E443+E441+E439+E437+E435+E433+E431+E429</f>
        <v>0</v>
      </c>
      <c r="F445" s="27">
        <f t="shared" si="221"/>
        <v>0</v>
      </c>
      <c r="G445" s="27">
        <f t="shared" si="221"/>
        <v>0</v>
      </c>
      <c r="H445" s="27">
        <f t="shared" si="221"/>
        <v>0</v>
      </c>
      <c r="I445" s="27">
        <f t="shared" si="221"/>
        <v>0</v>
      </c>
      <c r="J445" s="27">
        <f t="shared" si="221"/>
        <v>0</v>
      </c>
      <c r="K445" s="27">
        <f t="shared" si="221"/>
        <v>0</v>
      </c>
      <c r="L445" s="27">
        <f t="shared" si="221"/>
        <v>0</v>
      </c>
      <c r="M445" s="27">
        <f t="shared" si="221"/>
        <v>0</v>
      </c>
      <c r="N445" s="27">
        <f t="shared" si="221"/>
        <v>0</v>
      </c>
      <c r="O445" s="27">
        <f t="shared" si="221"/>
        <v>0</v>
      </c>
      <c r="P445" s="27">
        <f t="shared" si="221"/>
        <v>0</v>
      </c>
      <c r="Q445" s="27">
        <f t="shared" si="221"/>
        <v>0</v>
      </c>
      <c r="R445" s="27">
        <f t="shared" si="221"/>
        <v>0</v>
      </c>
      <c r="S445" s="27">
        <f t="shared" si="221"/>
        <v>0</v>
      </c>
      <c r="T445" s="27">
        <f t="shared" si="221"/>
        <v>0</v>
      </c>
      <c r="U445" s="27">
        <f t="shared" si="221"/>
        <v>0</v>
      </c>
      <c r="V445" s="27">
        <f t="shared" si="221"/>
        <v>0</v>
      </c>
      <c r="W445" s="27">
        <f t="shared" si="221"/>
        <v>0</v>
      </c>
      <c r="X445" s="27">
        <f t="shared" si="221"/>
        <v>0</v>
      </c>
      <c r="Y445" s="27">
        <f t="shared" si="221"/>
        <v>0</v>
      </c>
      <c r="Z445" s="27">
        <f t="shared" si="221"/>
        <v>0</v>
      </c>
      <c r="AA445" s="27">
        <f t="shared" si="221"/>
        <v>0</v>
      </c>
      <c r="AB445" s="27">
        <f t="shared" si="221"/>
        <v>0</v>
      </c>
      <c r="AC445" s="27">
        <f t="shared" si="221"/>
        <v>0</v>
      </c>
      <c r="AD445" s="27">
        <f t="shared" si="221"/>
        <v>0</v>
      </c>
      <c r="AE445" s="27">
        <f t="shared" si="221"/>
        <v>0</v>
      </c>
      <c r="AF445" s="45">
        <f t="shared" si="215"/>
        <v>0</v>
      </c>
      <c r="AG445" s="45">
        <f t="shared" si="216"/>
        <v>0</v>
      </c>
      <c r="AH445" s="45">
        <f t="shared" si="217"/>
        <v>0</v>
      </c>
    </row>
    <row r="446" spans="1:34" ht="15">
      <c r="A446" s="85" t="s">
        <v>62</v>
      </c>
      <c r="B446" s="101" t="s">
        <v>63</v>
      </c>
      <c r="C446" s="23" t="s">
        <v>13</v>
      </c>
      <c r="D446" s="28">
        <v>0</v>
      </c>
      <c r="E446" s="28">
        <v>0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>
        <v>0</v>
      </c>
      <c r="V446" s="28">
        <v>0</v>
      </c>
      <c r="W446" s="28">
        <v>0</v>
      </c>
      <c r="X446" s="28">
        <v>0</v>
      </c>
      <c r="Y446" s="28">
        <v>0</v>
      </c>
      <c r="Z446" s="28">
        <v>0</v>
      </c>
      <c r="AA446" s="28">
        <v>0</v>
      </c>
      <c r="AB446" s="28">
        <v>0</v>
      </c>
      <c r="AC446" s="28">
        <v>0</v>
      </c>
      <c r="AD446" s="28">
        <v>0</v>
      </c>
      <c r="AE446" s="28">
        <v>0</v>
      </c>
      <c r="AF446" s="45">
        <f t="shared" si="215"/>
        <v>0</v>
      </c>
      <c r="AG446" s="45">
        <f t="shared" si="216"/>
        <v>0</v>
      </c>
      <c r="AH446" s="45">
        <f t="shared" si="217"/>
        <v>0</v>
      </c>
    </row>
    <row r="447" spans="1:34" ht="15">
      <c r="A447" s="85"/>
      <c r="B447" s="101"/>
      <c r="C447" s="23" t="s">
        <v>14</v>
      </c>
      <c r="D447" s="28">
        <v>0</v>
      </c>
      <c r="E447" s="28">
        <v>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>
        <v>0</v>
      </c>
      <c r="V447" s="28">
        <v>0</v>
      </c>
      <c r="W447" s="28">
        <v>0</v>
      </c>
      <c r="X447" s="28">
        <v>0</v>
      </c>
      <c r="Y447" s="28">
        <v>0</v>
      </c>
      <c r="Z447" s="28">
        <v>0</v>
      </c>
      <c r="AA447" s="28">
        <v>0</v>
      </c>
      <c r="AB447" s="28">
        <v>0</v>
      </c>
      <c r="AC447" s="28">
        <v>0</v>
      </c>
      <c r="AD447" s="28">
        <v>0</v>
      </c>
      <c r="AE447" s="28">
        <v>0</v>
      </c>
      <c r="AF447" s="45">
        <f t="shared" si="215"/>
        <v>0</v>
      </c>
      <c r="AG447" s="45">
        <f t="shared" si="216"/>
        <v>0</v>
      </c>
      <c r="AH447" s="45">
        <f t="shared" si="217"/>
        <v>0</v>
      </c>
    </row>
    <row r="448" spans="1:34" ht="26.25" customHeight="1">
      <c r="A448" s="91" t="s">
        <v>64</v>
      </c>
      <c r="B448" s="99" t="s">
        <v>65</v>
      </c>
      <c r="C448" s="24" t="s">
        <v>13</v>
      </c>
      <c r="D448" s="28">
        <v>0</v>
      </c>
      <c r="E448" s="28">
        <v>0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0</v>
      </c>
      <c r="U448" s="28">
        <v>0</v>
      </c>
      <c r="V448" s="28">
        <v>0</v>
      </c>
      <c r="W448" s="28">
        <v>0</v>
      </c>
      <c r="X448" s="28">
        <v>0</v>
      </c>
      <c r="Y448" s="28">
        <v>0</v>
      </c>
      <c r="Z448" s="28">
        <v>0</v>
      </c>
      <c r="AA448" s="28">
        <v>0</v>
      </c>
      <c r="AB448" s="28">
        <v>0</v>
      </c>
      <c r="AC448" s="28">
        <v>0</v>
      </c>
      <c r="AD448" s="28">
        <v>0</v>
      </c>
      <c r="AE448" s="28">
        <v>0</v>
      </c>
      <c r="AF448" s="45">
        <f t="shared" si="215"/>
        <v>0</v>
      </c>
      <c r="AG448" s="45">
        <f t="shared" si="216"/>
        <v>0</v>
      </c>
      <c r="AH448" s="45">
        <f t="shared" si="217"/>
        <v>0</v>
      </c>
    </row>
    <row r="449" spans="1:34" ht="15">
      <c r="A449" s="91"/>
      <c r="B449" s="99"/>
      <c r="C449" s="24" t="s">
        <v>14</v>
      </c>
      <c r="D449" s="28">
        <v>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>
        <v>0</v>
      </c>
      <c r="V449" s="28">
        <v>0</v>
      </c>
      <c r="W449" s="28">
        <v>0</v>
      </c>
      <c r="X449" s="28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28">
        <v>0</v>
      </c>
      <c r="AE449" s="28">
        <v>0</v>
      </c>
      <c r="AF449" s="45">
        <f t="shared" si="215"/>
        <v>0</v>
      </c>
      <c r="AG449" s="45">
        <f t="shared" si="216"/>
        <v>0</v>
      </c>
      <c r="AH449" s="45">
        <f t="shared" si="217"/>
        <v>0</v>
      </c>
    </row>
    <row r="450" spans="1:34" ht="15">
      <c r="A450" s="91"/>
      <c r="B450" s="99" t="s">
        <v>66</v>
      </c>
      <c r="C450" s="24" t="s">
        <v>13</v>
      </c>
      <c r="D450" s="28">
        <v>0</v>
      </c>
      <c r="E450" s="28">
        <v>0</v>
      </c>
      <c r="F450" s="28">
        <v>0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28">
        <v>0</v>
      </c>
      <c r="V450" s="28">
        <v>0</v>
      </c>
      <c r="W450" s="28">
        <v>0</v>
      </c>
      <c r="X450" s="28">
        <v>0</v>
      </c>
      <c r="Y450" s="28">
        <v>0</v>
      </c>
      <c r="Z450" s="28">
        <v>0</v>
      </c>
      <c r="AA450" s="28">
        <v>0</v>
      </c>
      <c r="AB450" s="28">
        <v>0</v>
      </c>
      <c r="AC450" s="28">
        <v>0</v>
      </c>
      <c r="AD450" s="28">
        <v>0</v>
      </c>
      <c r="AE450" s="28">
        <v>0</v>
      </c>
      <c r="AF450" s="45">
        <f t="shared" si="215"/>
        <v>0</v>
      </c>
      <c r="AG450" s="45">
        <f t="shared" si="216"/>
        <v>0</v>
      </c>
      <c r="AH450" s="45">
        <f t="shared" si="217"/>
        <v>0</v>
      </c>
    </row>
    <row r="451" spans="1:34" ht="15">
      <c r="A451" s="91"/>
      <c r="B451" s="99"/>
      <c r="C451" s="24" t="s">
        <v>14</v>
      </c>
      <c r="D451" s="28">
        <v>0</v>
      </c>
      <c r="E451" s="28">
        <v>0</v>
      </c>
      <c r="F451" s="28">
        <v>0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0</v>
      </c>
      <c r="U451" s="28">
        <v>0</v>
      </c>
      <c r="V451" s="28">
        <v>0</v>
      </c>
      <c r="W451" s="28">
        <v>0</v>
      </c>
      <c r="X451" s="28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28">
        <v>0</v>
      </c>
      <c r="AE451" s="28">
        <v>0</v>
      </c>
      <c r="AF451" s="45">
        <f t="shared" si="215"/>
        <v>0</v>
      </c>
      <c r="AG451" s="45">
        <f t="shared" si="216"/>
        <v>0</v>
      </c>
      <c r="AH451" s="45">
        <f t="shared" si="217"/>
        <v>0</v>
      </c>
    </row>
    <row r="452" spans="1:34" ht="15">
      <c r="A452" s="91"/>
      <c r="B452" s="99" t="s">
        <v>67</v>
      </c>
      <c r="C452" s="24" t="s">
        <v>13</v>
      </c>
      <c r="D452" s="28">
        <v>0</v>
      </c>
      <c r="E452" s="28">
        <v>0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>
        <v>0</v>
      </c>
      <c r="V452" s="28">
        <v>0</v>
      </c>
      <c r="W452" s="28">
        <v>0</v>
      </c>
      <c r="X452" s="28">
        <v>0</v>
      </c>
      <c r="Y452" s="28">
        <v>0</v>
      </c>
      <c r="Z452" s="28">
        <v>0</v>
      </c>
      <c r="AA452" s="28">
        <v>0</v>
      </c>
      <c r="AB452" s="28">
        <v>0</v>
      </c>
      <c r="AC452" s="28">
        <v>0</v>
      </c>
      <c r="AD452" s="28">
        <v>0</v>
      </c>
      <c r="AE452" s="28">
        <v>0</v>
      </c>
      <c r="AF452" s="45">
        <f t="shared" si="215"/>
        <v>0</v>
      </c>
      <c r="AG452" s="45">
        <f t="shared" si="216"/>
        <v>0</v>
      </c>
      <c r="AH452" s="45">
        <f t="shared" si="217"/>
        <v>0</v>
      </c>
    </row>
    <row r="453" spans="1:34" ht="15">
      <c r="A453" s="91"/>
      <c r="B453" s="99"/>
      <c r="C453" s="24" t="s">
        <v>14</v>
      </c>
      <c r="D453" s="28">
        <v>0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>
        <v>0</v>
      </c>
      <c r="V453" s="28">
        <v>0</v>
      </c>
      <c r="W453" s="28">
        <v>0</v>
      </c>
      <c r="X453" s="28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28">
        <v>0</v>
      </c>
      <c r="AE453" s="28">
        <v>0</v>
      </c>
      <c r="AF453" s="45">
        <f t="shared" si="215"/>
        <v>0</v>
      </c>
      <c r="AG453" s="45">
        <f t="shared" si="216"/>
        <v>0</v>
      </c>
      <c r="AH453" s="45">
        <f t="shared" si="217"/>
        <v>0</v>
      </c>
    </row>
    <row r="454" spans="1:34" ht="15">
      <c r="A454" s="91"/>
      <c r="B454" s="90" t="s">
        <v>68</v>
      </c>
      <c r="C454" s="21" t="s">
        <v>13</v>
      </c>
      <c r="D454" s="27">
        <f>D452+D450+D448</f>
        <v>0</v>
      </c>
      <c r="E454" s="27">
        <f aca="true" t="shared" si="222" ref="E454:AE454">E452+E450+E448</f>
        <v>0</v>
      </c>
      <c r="F454" s="27">
        <f t="shared" si="222"/>
        <v>0</v>
      </c>
      <c r="G454" s="27">
        <f t="shared" si="222"/>
        <v>0</v>
      </c>
      <c r="H454" s="27">
        <f t="shared" si="222"/>
        <v>0</v>
      </c>
      <c r="I454" s="27">
        <f t="shared" si="222"/>
        <v>0</v>
      </c>
      <c r="J454" s="27">
        <f t="shared" si="222"/>
        <v>0</v>
      </c>
      <c r="K454" s="27">
        <f t="shared" si="222"/>
        <v>0</v>
      </c>
      <c r="L454" s="27">
        <f t="shared" si="222"/>
        <v>0</v>
      </c>
      <c r="M454" s="27">
        <f t="shared" si="222"/>
        <v>0</v>
      </c>
      <c r="N454" s="27">
        <f t="shared" si="222"/>
        <v>0</v>
      </c>
      <c r="O454" s="27">
        <f t="shared" si="222"/>
        <v>0</v>
      </c>
      <c r="P454" s="27">
        <f t="shared" si="222"/>
        <v>0</v>
      </c>
      <c r="Q454" s="27">
        <f t="shared" si="222"/>
        <v>0</v>
      </c>
      <c r="R454" s="27">
        <f t="shared" si="222"/>
        <v>0</v>
      </c>
      <c r="S454" s="27">
        <f t="shared" si="222"/>
        <v>0</v>
      </c>
      <c r="T454" s="27">
        <f t="shared" si="222"/>
        <v>0</v>
      </c>
      <c r="U454" s="27">
        <f t="shared" si="222"/>
        <v>0</v>
      </c>
      <c r="V454" s="27">
        <f t="shared" si="222"/>
        <v>0</v>
      </c>
      <c r="W454" s="27">
        <f t="shared" si="222"/>
        <v>0</v>
      </c>
      <c r="X454" s="27">
        <f t="shared" si="222"/>
        <v>0</v>
      </c>
      <c r="Y454" s="27">
        <f t="shared" si="222"/>
        <v>0</v>
      </c>
      <c r="Z454" s="27">
        <f t="shared" si="222"/>
        <v>0</v>
      </c>
      <c r="AA454" s="27">
        <f t="shared" si="222"/>
        <v>0</v>
      </c>
      <c r="AB454" s="27">
        <f t="shared" si="222"/>
        <v>0</v>
      </c>
      <c r="AC454" s="27">
        <f t="shared" si="222"/>
        <v>0</v>
      </c>
      <c r="AD454" s="27">
        <f t="shared" si="222"/>
        <v>0</v>
      </c>
      <c r="AE454" s="27">
        <f t="shared" si="222"/>
        <v>0</v>
      </c>
      <c r="AF454" s="45">
        <f t="shared" si="215"/>
        <v>0</v>
      </c>
      <c r="AG454" s="45">
        <f t="shared" si="216"/>
        <v>0</v>
      </c>
      <c r="AH454" s="45">
        <f t="shared" si="217"/>
        <v>0</v>
      </c>
    </row>
    <row r="455" spans="1:34" ht="15">
      <c r="A455" s="91"/>
      <c r="B455" s="90"/>
      <c r="C455" s="21" t="s">
        <v>14</v>
      </c>
      <c r="D455" s="27">
        <f>D453+D451+D449</f>
        <v>0</v>
      </c>
      <c r="E455" s="27">
        <f aca="true" t="shared" si="223" ref="E455:AE455">E453+E451+E449</f>
        <v>0</v>
      </c>
      <c r="F455" s="27">
        <f t="shared" si="223"/>
        <v>0</v>
      </c>
      <c r="G455" s="27">
        <f t="shared" si="223"/>
        <v>0</v>
      </c>
      <c r="H455" s="27">
        <f t="shared" si="223"/>
        <v>0</v>
      </c>
      <c r="I455" s="27">
        <f t="shared" si="223"/>
        <v>0</v>
      </c>
      <c r="J455" s="27">
        <f t="shared" si="223"/>
        <v>0</v>
      </c>
      <c r="K455" s="27">
        <f t="shared" si="223"/>
        <v>0</v>
      </c>
      <c r="L455" s="27">
        <f t="shared" si="223"/>
        <v>0</v>
      </c>
      <c r="M455" s="27">
        <f t="shared" si="223"/>
        <v>0</v>
      </c>
      <c r="N455" s="27">
        <f t="shared" si="223"/>
        <v>0</v>
      </c>
      <c r="O455" s="27">
        <f t="shared" si="223"/>
        <v>0</v>
      </c>
      <c r="P455" s="27">
        <f t="shared" si="223"/>
        <v>0</v>
      </c>
      <c r="Q455" s="27">
        <f t="shared" si="223"/>
        <v>0</v>
      </c>
      <c r="R455" s="27">
        <f t="shared" si="223"/>
        <v>0</v>
      </c>
      <c r="S455" s="27">
        <f t="shared" si="223"/>
        <v>0</v>
      </c>
      <c r="T455" s="27">
        <f t="shared" si="223"/>
        <v>0</v>
      </c>
      <c r="U455" s="27">
        <f t="shared" si="223"/>
        <v>0</v>
      </c>
      <c r="V455" s="27">
        <f t="shared" si="223"/>
        <v>0</v>
      </c>
      <c r="W455" s="27">
        <f t="shared" si="223"/>
        <v>0</v>
      </c>
      <c r="X455" s="27">
        <f t="shared" si="223"/>
        <v>0</v>
      </c>
      <c r="Y455" s="27">
        <f t="shared" si="223"/>
        <v>0</v>
      </c>
      <c r="Z455" s="27">
        <f t="shared" si="223"/>
        <v>0</v>
      </c>
      <c r="AA455" s="27">
        <f t="shared" si="223"/>
        <v>0</v>
      </c>
      <c r="AB455" s="27">
        <f t="shared" si="223"/>
        <v>0</v>
      </c>
      <c r="AC455" s="27">
        <f t="shared" si="223"/>
        <v>0</v>
      </c>
      <c r="AD455" s="27">
        <f t="shared" si="223"/>
        <v>0</v>
      </c>
      <c r="AE455" s="27">
        <f t="shared" si="223"/>
        <v>0</v>
      </c>
      <c r="AF455" s="45">
        <f t="shared" si="215"/>
        <v>0</v>
      </c>
      <c r="AG455" s="45">
        <f t="shared" si="216"/>
        <v>0</v>
      </c>
      <c r="AH455" s="45">
        <f t="shared" si="217"/>
        <v>0</v>
      </c>
    </row>
    <row r="456" spans="1:34" ht="15">
      <c r="A456" s="81" t="s">
        <v>69</v>
      </c>
      <c r="B456" s="85" t="s">
        <v>70</v>
      </c>
      <c r="C456" s="24" t="s">
        <v>13</v>
      </c>
      <c r="D456" s="28">
        <v>0</v>
      </c>
      <c r="E456" s="28">
        <v>0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0</v>
      </c>
      <c r="U456" s="28">
        <v>0</v>
      </c>
      <c r="V456" s="28">
        <v>0</v>
      </c>
      <c r="W456" s="28">
        <v>0</v>
      </c>
      <c r="X456" s="28">
        <v>0</v>
      </c>
      <c r="Y456" s="28">
        <v>0</v>
      </c>
      <c r="Z456" s="28">
        <v>0</v>
      </c>
      <c r="AA456" s="28">
        <v>0</v>
      </c>
      <c r="AB456" s="28">
        <v>0</v>
      </c>
      <c r="AC456" s="28">
        <v>0</v>
      </c>
      <c r="AD456" s="28">
        <v>0</v>
      </c>
      <c r="AE456" s="28">
        <v>0</v>
      </c>
      <c r="AF456" s="45">
        <f t="shared" si="215"/>
        <v>0</v>
      </c>
      <c r="AG456" s="45">
        <f t="shared" si="216"/>
        <v>0</v>
      </c>
      <c r="AH456" s="45">
        <f t="shared" si="217"/>
        <v>0</v>
      </c>
    </row>
    <row r="457" spans="1:34" ht="15">
      <c r="A457" s="81"/>
      <c r="B457" s="85"/>
      <c r="C457" s="24" t="s">
        <v>14</v>
      </c>
      <c r="D457" s="28">
        <v>0</v>
      </c>
      <c r="E457" s="28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>
        <v>0</v>
      </c>
      <c r="V457" s="28">
        <v>0</v>
      </c>
      <c r="W457" s="28">
        <v>0</v>
      </c>
      <c r="X457" s="28">
        <v>0</v>
      </c>
      <c r="Y457" s="28">
        <v>0</v>
      </c>
      <c r="Z457" s="28">
        <v>0</v>
      </c>
      <c r="AA457" s="28">
        <v>0</v>
      </c>
      <c r="AB457" s="28">
        <v>0</v>
      </c>
      <c r="AC457" s="28">
        <v>0</v>
      </c>
      <c r="AD457" s="28">
        <v>0</v>
      </c>
      <c r="AE457" s="28">
        <v>0</v>
      </c>
      <c r="AF457" s="45">
        <f t="shared" si="215"/>
        <v>0</v>
      </c>
      <c r="AG457" s="45">
        <f t="shared" si="216"/>
        <v>0</v>
      </c>
      <c r="AH457" s="45">
        <f t="shared" si="217"/>
        <v>0</v>
      </c>
    </row>
    <row r="458" spans="1:34" ht="15">
      <c r="A458" s="81"/>
      <c r="B458" s="85" t="s">
        <v>71</v>
      </c>
      <c r="C458" s="24" t="s">
        <v>13</v>
      </c>
      <c r="D458" s="28">
        <v>0</v>
      </c>
      <c r="E458" s="28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0</v>
      </c>
      <c r="R458" s="28">
        <v>0</v>
      </c>
      <c r="S458" s="28">
        <v>0</v>
      </c>
      <c r="T458" s="28">
        <v>0</v>
      </c>
      <c r="U458" s="28">
        <v>0</v>
      </c>
      <c r="V458" s="28">
        <v>0</v>
      </c>
      <c r="W458" s="28">
        <v>0</v>
      </c>
      <c r="X458" s="28">
        <v>0</v>
      </c>
      <c r="Y458" s="28">
        <v>0</v>
      </c>
      <c r="Z458" s="28">
        <v>0</v>
      </c>
      <c r="AA458" s="28">
        <v>0</v>
      </c>
      <c r="AB458" s="28">
        <v>0</v>
      </c>
      <c r="AC458" s="28">
        <v>0</v>
      </c>
      <c r="AD458" s="28">
        <v>0</v>
      </c>
      <c r="AE458" s="28">
        <v>0</v>
      </c>
      <c r="AF458" s="45">
        <f t="shared" si="215"/>
        <v>0</v>
      </c>
      <c r="AG458" s="45">
        <f t="shared" si="216"/>
        <v>0</v>
      </c>
      <c r="AH458" s="45">
        <f t="shared" si="217"/>
        <v>0</v>
      </c>
    </row>
    <row r="459" spans="1:34" ht="15">
      <c r="A459" s="81"/>
      <c r="B459" s="85"/>
      <c r="C459" s="24" t="s">
        <v>14</v>
      </c>
      <c r="D459" s="28">
        <v>0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0</v>
      </c>
      <c r="U459" s="28">
        <v>0</v>
      </c>
      <c r="V459" s="28">
        <v>0</v>
      </c>
      <c r="W459" s="28">
        <v>0</v>
      </c>
      <c r="X459" s="28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28">
        <v>0</v>
      </c>
      <c r="AE459" s="28">
        <v>0</v>
      </c>
      <c r="AF459" s="45">
        <f t="shared" si="215"/>
        <v>0</v>
      </c>
      <c r="AG459" s="45">
        <f t="shared" si="216"/>
        <v>0</v>
      </c>
      <c r="AH459" s="45">
        <f t="shared" si="217"/>
        <v>0</v>
      </c>
    </row>
    <row r="460" spans="1:34" ht="15">
      <c r="A460" s="81"/>
      <c r="B460" s="85" t="s">
        <v>72</v>
      </c>
      <c r="C460" s="24" t="s">
        <v>13</v>
      </c>
      <c r="D460" s="28">
        <v>0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>
        <v>0</v>
      </c>
      <c r="V460" s="28">
        <v>0</v>
      </c>
      <c r="W460" s="28">
        <v>0</v>
      </c>
      <c r="X460" s="28">
        <v>0</v>
      </c>
      <c r="Y460" s="28">
        <v>0</v>
      </c>
      <c r="Z460" s="28">
        <v>0</v>
      </c>
      <c r="AA460" s="28">
        <v>0</v>
      </c>
      <c r="AB460" s="28">
        <v>0</v>
      </c>
      <c r="AC460" s="28">
        <v>0</v>
      </c>
      <c r="AD460" s="28">
        <v>0</v>
      </c>
      <c r="AE460" s="28">
        <v>0</v>
      </c>
      <c r="AF460" s="45">
        <f t="shared" si="215"/>
        <v>0</v>
      </c>
      <c r="AG460" s="45">
        <f t="shared" si="216"/>
        <v>0</v>
      </c>
      <c r="AH460" s="45">
        <f t="shared" si="217"/>
        <v>0</v>
      </c>
    </row>
    <row r="461" spans="1:34" ht="15">
      <c r="A461" s="81"/>
      <c r="B461" s="85"/>
      <c r="C461" s="24" t="s">
        <v>14</v>
      </c>
      <c r="D461" s="28">
        <v>0</v>
      </c>
      <c r="E461" s="28"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>
        <v>0</v>
      </c>
      <c r="V461" s="28">
        <v>0</v>
      </c>
      <c r="W461" s="28">
        <v>0</v>
      </c>
      <c r="X461" s="28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28">
        <v>0</v>
      </c>
      <c r="AE461" s="28">
        <v>0</v>
      </c>
      <c r="AF461" s="45">
        <f t="shared" si="215"/>
        <v>0</v>
      </c>
      <c r="AG461" s="45">
        <f t="shared" si="216"/>
        <v>0</v>
      </c>
      <c r="AH461" s="45">
        <f t="shared" si="217"/>
        <v>0</v>
      </c>
    </row>
    <row r="462" spans="1:42" s="3" customFormat="1" ht="15">
      <c r="A462" s="81"/>
      <c r="B462" s="101" t="s">
        <v>176</v>
      </c>
      <c r="C462" s="24" t="s">
        <v>13</v>
      </c>
      <c r="D462" s="28">
        <v>0</v>
      </c>
      <c r="E462" s="28"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>
        <v>0</v>
      </c>
      <c r="V462" s="28">
        <v>0</v>
      </c>
      <c r="W462" s="28">
        <v>0</v>
      </c>
      <c r="X462" s="28">
        <v>0</v>
      </c>
      <c r="Y462" s="28">
        <v>0</v>
      </c>
      <c r="Z462" s="28">
        <v>0</v>
      </c>
      <c r="AA462" s="28">
        <v>0</v>
      </c>
      <c r="AB462" s="28">
        <v>0</v>
      </c>
      <c r="AC462" s="28">
        <v>0</v>
      </c>
      <c r="AD462" s="28">
        <v>0</v>
      </c>
      <c r="AE462" s="28">
        <v>0</v>
      </c>
      <c r="AF462" s="45">
        <f t="shared" si="215"/>
        <v>0</v>
      </c>
      <c r="AG462" s="45">
        <f t="shared" si="216"/>
        <v>0</v>
      </c>
      <c r="AH462" s="45">
        <f t="shared" si="217"/>
        <v>0</v>
      </c>
      <c r="AJ462"/>
      <c r="AK462"/>
      <c r="AL462"/>
      <c r="AM462"/>
      <c r="AN462"/>
      <c r="AO462"/>
      <c r="AP462"/>
    </row>
    <row r="463" spans="1:42" s="3" customFormat="1" ht="15">
      <c r="A463" s="81"/>
      <c r="B463" s="101"/>
      <c r="C463" s="24" t="s">
        <v>14</v>
      </c>
      <c r="D463" s="28">
        <v>0</v>
      </c>
      <c r="E463" s="28">
        <v>0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>
        <v>0</v>
      </c>
      <c r="V463" s="28">
        <v>0</v>
      </c>
      <c r="W463" s="28">
        <v>0</v>
      </c>
      <c r="X463" s="28">
        <v>0</v>
      </c>
      <c r="Y463" s="28">
        <v>0</v>
      </c>
      <c r="Z463" s="28">
        <v>0</v>
      </c>
      <c r="AA463" s="28">
        <v>0</v>
      </c>
      <c r="AB463" s="28">
        <v>0</v>
      </c>
      <c r="AC463" s="28">
        <v>0</v>
      </c>
      <c r="AD463" s="28">
        <v>0</v>
      </c>
      <c r="AE463" s="28">
        <v>0</v>
      </c>
      <c r="AF463" s="45">
        <f t="shared" si="215"/>
        <v>0</v>
      </c>
      <c r="AG463" s="45">
        <f t="shared" si="216"/>
        <v>0</v>
      </c>
      <c r="AH463" s="45">
        <f t="shared" si="217"/>
        <v>0</v>
      </c>
      <c r="AJ463"/>
      <c r="AK463"/>
      <c r="AL463"/>
      <c r="AM463"/>
      <c r="AN463"/>
      <c r="AO463"/>
      <c r="AP463"/>
    </row>
    <row r="464" spans="1:34" ht="15">
      <c r="A464" s="81"/>
      <c r="B464" s="85" t="s">
        <v>73</v>
      </c>
      <c r="C464" s="24" t="s">
        <v>13</v>
      </c>
      <c r="D464" s="28">
        <v>0</v>
      </c>
      <c r="E464" s="28">
        <v>0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>
        <v>0</v>
      </c>
      <c r="V464" s="28">
        <v>0</v>
      </c>
      <c r="W464" s="28">
        <v>0</v>
      </c>
      <c r="X464" s="28">
        <v>0</v>
      </c>
      <c r="Y464" s="28">
        <v>0</v>
      </c>
      <c r="Z464" s="28">
        <v>0</v>
      </c>
      <c r="AA464" s="28">
        <v>0</v>
      </c>
      <c r="AB464" s="28">
        <v>0</v>
      </c>
      <c r="AC464" s="28">
        <v>0</v>
      </c>
      <c r="AD464" s="28">
        <v>0</v>
      </c>
      <c r="AE464" s="28">
        <v>0</v>
      </c>
      <c r="AF464" s="45">
        <f t="shared" si="215"/>
        <v>0</v>
      </c>
      <c r="AG464" s="45">
        <f t="shared" si="216"/>
        <v>0</v>
      </c>
      <c r="AH464" s="45">
        <f t="shared" si="217"/>
        <v>0</v>
      </c>
    </row>
    <row r="465" spans="1:34" ht="15">
      <c r="A465" s="81"/>
      <c r="B465" s="85"/>
      <c r="C465" s="24" t="s">
        <v>14</v>
      </c>
      <c r="D465" s="28">
        <v>0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0</v>
      </c>
      <c r="U465" s="28">
        <v>0</v>
      </c>
      <c r="V465" s="28">
        <v>0</v>
      </c>
      <c r="W465" s="28">
        <v>0</v>
      </c>
      <c r="X465" s="28">
        <v>0</v>
      </c>
      <c r="Y465" s="28">
        <v>0</v>
      </c>
      <c r="Z465" s="28">
        <v>0</v>
      </c>
      <c r="AA465" s="28">
        <v>0</v>
      </c>
      <c r="AB465" s="28">
        <v>0</v>
      </c>
      <c r="AC465" s="28">
        <v>0</v>
      </c>
      <c r="AD465" s="28">
        <v>0</v>
      </c>
      <c r="AE465" s="28">
        <v>0</v>
      </c>
      <c r="AF465" s="45">
        <f t="shared" si="215"/>
        <v>0</v>
      </c>
      <c r="AG465" s="45">
        <f t="shared" si="216"/>
        <v>0</v>
      </c>
      <c r="AH465" s="45">
        <f t="shared" si="217"/>
        <v>0</v>
      </c>
    </row>
    <row r="466" spans="1:34" ht="15">
      <c r="A466" s="81"/>
      <c r="B466" s="85" t="s">
        <v>74</v>
      </c>
      <c r="C466" s="24" t="s">
        <v>13</v>
      </c>
      <c r="D466" s="28">
        <v>0</v>
      </c>
      <c r="E466" s="28">
        <v>0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>
        <v>0</v>
      </c>
      <c r="V466" s="28">
        <v>0</v>
      </c>
      <c r="W466" s="28">
        <v>0</v>
      </c>
      <c r="X466" s="28">
        <v>0</v>
      </c>
      <c r="Y466" s="28">
        <v>0</v>
      </c>
      <c r="Z466" s="28">
        <v>0</v>
      </c>
      <c r="AA466" s="28">
        <v>0</v>
      </c>
      <c r="AB466" s="28">
        <v>0</v>
      </c>
      <c r="AC466" s="28">
        <v>0</v>
      </c>
      <c r="AD466" s="28">
        <v>0</v>
      </c>
      <c r="AE466" s="28">
        <v>0</v>
      </c>
      <c r="AF466" s="45">
        <f t="shared" si="215"/>
        <v>0</v>
      </c>
      <c r="AG466" s="45">
        <f t="shared" si="216"/>
        <v>0</v>
      </c>
      <c r="AH466" s="45">
        <f t="shared" si="217"/>
        <v>0</v>
      </c>
    </row>
    <row r="467" spans="1:34" ht="15">
      <c r="A467" s="81"/>
      <c r="B467" s="85"/>
      <c r="C467" s="24" t="s">
        <v>14</v>
      </c>
      <c r="D467" s="28">
        <v>0</v>
      </c>
      <c r="E467" s="28"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0</v>
      </c>
      <c r="U467" s="28">
        <v>0</v>
      </c>
      <c r="V467" s="28">
        <v>0</v>
      </c>
      <c r="W467" s="28">
        <v>0</v>
      </c>
      <c r="X467" s="28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28">
        <v>0</v>
      </c>
      <c r="AE467" s="28">
        <v>0</v>
      </c>
      <c r="AF467" s="45">
        <f t="shared" si="215"/>
        <v>0</v>
      </c>
      <c r="AG467" s="45">
        <f t="shared" si="216"/>
        <v>0</v>
      </c>
      <c r="AH467" s="45">
        <f t="shared" si="217"/>
        <v>0</v>
      </c>
    </row>
    <row r="468" spans="1:34" ht="15">
      <c r="A468" s="81"/>
      <c r="B468" s="85" t="s">
        <v>75</v>
      </c>
      <c r="C468" s="24" t="s">
        <v>13</v>
      </c>
      <c r="D468" s="28">
        <v>0</v>
      </c>
      <c r="E468" s="28">
        <v>0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>
        <v>0</v>
      </c>
      <c r="V468" s="28">
        <v>0</v>
      </c>
      <c r="W468" s="28">
        <v>0</v>
      </c>
      <c r="X468" s="28">
        <v>0</v>
      </c>
      <c r="Y468" s="28">
        <v>0</v>
      </c>
      <c r="Z468" s="28">
        <v>0</v>
      </c>
      <c r="AA468" s="28">
        <v>0</v>
      </c>
      <c r="AB468" s="28">
        <v>0</v>
      </c>
      <c r="AC468" s="28">
        <v>0</v>
      </c>
      <c r="AD468" s="28">
        <v>0</v>
      </c>
      <c r="AE468" s="28">
        <v>0</v>
      </c>
      <c r="AF468" s="45">
        <f t="shared" si="215"/>
        <v>0</v>
      </c>
      <c r="AG468" s="45">
        <f t="shared" si="216"/>
        <v>0</v>
      </c>
      <c r="AH468" s="45">
        <f t="shared" si="217"/>
        <v>0</v>
      </c>
    </row>
    <row r="469" spans="1:34" ht="15">
      <c r="A469" s="81"/>
      <c r="B469" s="85"/>
      <c r="C469" s="24" t="s">
        <v>14</v>
      </c>
      <c r="D469" s="28">
        <v>0</v>
      </c>
      <c r="E469" s="28">
        <v>0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>
        <v>0</v>
      </c>
      <c r="V469" s="28">
        <v>0</v>
      </c>
      <c r="W469" s="28">
        <v>0</v>
      </c>
      <c r="X469" s="28">
        <v>0</v>
      </c>
      <c r="Y469" s="28">
        <v>0</v>
      </c>
      <c r="Z469" s="28">
        <v>0</v>
      </c>
      <c r="AA469" s="28">
        <v>0</v>
      </c>
      <c r="AB469" s="28">
        <v>0</v>
      </c>
      <c r="AC469" s="28">
        <v>0</v>
      </c>
      <c r="AD469" s="28">
        <v>0</v>
      </c>
      <c r="AE469" s="28">
        <v>0</v>
      </c>
      <c r="AF469" s="45">
        <f t="shared" si="215"/>
        <v>0</v>
      </c>
      <c r="AG469" s="45">
        <f t="shared" si="216"/>
        <v>0</v>
      </c>
      <c r="AH469" s="45">
        <f t="shared" si="217"/>
        <v>0</v>
      </c>
    </row>
    <row r="470" spans="1:34" ht="15">
      <c r="A470" s="81"/>
      <c r="B470" s="85" t="s">
        <v>76</v>
      </c>
      <c r="C470" s="24" t="s">
        <v>13</v>
      </c>
      <c r="D470" s="28">
        <v>0</v>
      </c>
      <c r="E470" s="28">
        <v>0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1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>
        <v>0</v>
      </c>
      <c r="V470" s="28">
        <v>0</v>
      </c>
      <c r="W470" s="28">
        <v>0</v>
      </c>
      <c r="X470" s="28">
        <v>0</v>
      </c>
      <c r="Y470" s="28">
        <v>0</v>
      </c>
      <c r="Z470" s="28">
        <v>0</v>
      </c>
      <c r="AA470" s="28">
        <v>0</v>
      </c>
      <c r="AB470" s="28">
        <v>0</v>
      </c>
      <c r="AC470" s="28">
        <v>0</v>
      </c>
      <c r="AD470" s="28">
        <v>0</v>
      </c>
      <c r="AE470" s="28">
        <v>0</v>
      </c>
      <c r="AF470" s="45">
        <f t="shared" si="215"/>
        <v>1</v>
      </c>
      <c r="AG470" s="45">
        <f t="shared" si="216"/>
        <v>0</v>
      </c>
      <c r="AH470" s="45">
        <f t="shared" si="217"/>
        <v>1</v>
      </c>
    </row>
    <row r="471" spans="1:34" ht="15">
      <c r="A471" s="81"/>
      <c r="B471" s="85"/>
      <c r="C471" s="24" t="s">
        <v>14</v>
      </c>
      <c r="D471" s="28">
        <v>0</v>
      </c>
      <c r="E471" s="28">
        <v>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>
        <v>0</v>
      </c>
      <c r="V471" s="28">
        <v>0</v>
      </c>
      <c r="W471" s="28">
        <v>0</v>
      </c>
      <c r="X471" s="28">
        <v>0</v>
      </c>
      <c r="Y471" s="28">
        <v>0</v>
      </c>
      <c r="Z471" s="28">
        <v>0</v>
      </c>
      <c r="AA471" s="28">
        <v>0</v>
      </c>
      <c r="AB471" s="28">
        <v>0</v>
      </c>
      <c r="AC471" s="28">
        <v>0</v>
      </c>
      <c r="AD471" s="28">
        <v>0</v>
      </c>
      <c r="AE471" s="28">
        <v>0</v>
      </c>
      <c r="AF471" s="45">
        <f aca="true" t="shared" si="224" ref="AF471:AF503">AD471+AB471+Z471+X471+V471+T471+R471+P471+N471+L471+J471+H471+F471+D471</f>
        <v>0</v>
      </c>
      <c r="AG471" s="45">
        <f aca="true" t="shared" si="225" ref="AG471:AG503">AE471+AC471+AA471+Y471+W471+U471+S471+Q471+O471+M471+K471+I471+G471+E471</f>
        <v>0</v>
      </c>
      <c r="AH471" s="45">
        <f aca="true" t="shared" si="226" ref="AH471:AH503">AG471+AF471</f>
        <v>0</v>
      </c>
    </row>
    <row r="472" spans="1:34" ht="15">
      <c r="A472" s="81"/>
      <c r="B472" s="85" t="s">
        <v>77</v>
      </c>
      <c r="C472" s="24" t="s">
        <v>13</v>
      </c>
      <c r="D472" s="28">
        <v>0</v>
      </c>
      <c r="E472" s="28">
        <v>0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>
        <v>0</v>
      </c>
      <c r="V472" s="28">
        <v>0</v>
      </c>
      <c r="W472" s="28">
        <v>0</v>
      </c>
      <c r="X472" s="28">
        <v>0</v>
      </c>
      <c r="Y472" s="28">
        <v>0</v>
      </c>
      <c r="Z472" s="28">
        <v>0</v>
      </c>
      <c r="AA472" s="28">
        <v>0</v>
      </c>
      <c r="AB472" s="28">
        <v>0</v>
      </c>
      <c r="AC472" s="28">
        <v>0</v>
      </c>
      <c r="AD472" s="28">
        <v>0</v>
      </c>
      <c r="AE472" s="28">
        <v>0</v>
      </c>
      <c r="AF472" s="45">
        <f t="shared" si="224"/>
        <v>0</v>
      </c>
      <c r="AG472" s="45">
        <f t="shared" si="225"/>
        <v>0</v>
      </c>
      <c r="AH472" s="45">
        <f t="shared" si="226"/>
        <v>0</v>
      </c>
    </row>
    <row r="473" spans="1:34" ht="15">
      <c r="A473" s="81"/>
      <c r="B473" s="85"/>
      <c r="C473" s="24" t="s">
        <v>14</v>
      </c>
      <c r="D473" s="28">
        <v>0</v>
      </c>
      <c r="E473" s="28">
        <v>0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0</v>
      </c>
      <c r="U473" s="28">
        <v>0</v>
      </c>
      <c r="V473" s="28">
        <v>0</v>
      </c>
      <c r="W473" s="28">
        <v>0</v>
      </c>
      <c r="X473" s="28">
        <v>0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28">
        <v>0</v>
      </c>
      <c r="AE473" s="28">
        <v>0</v>
      </c>
      <c r="AF473" s="45">
        <f t="shared" si="224"/>
        <v>0</v>
      </c>
      <c r="AG473" s="45">
        <f t="shared" si="225"/>
        <v>0</v>
      </c>
      <c r="AH473" s="45">
        <f t="shared" si="226"/>
        <v>0</v>
      </c>
    </row>
    <row r="474" spans="1:34" ht="15">
      <c r="A474" s="81"/>
      <c r="B474" s="85" t="s">
        <v>78</v>
      </c>
      <c r="C474" s="24" t="s">
        <v>13</v>
      </c>
      <c r="D474" s="28">
        <v>0</v>
      </c>
      <c r="E474" s="28">
        <v>0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0</v>
      </c>
      <c r="U474" s="28">
        <v>0</v>
      </c>
      <c r="V474" s="28">
        <v>0</v>
      </c>
      <c r="W474" s="28">
        <v>0</v>
      </c>
      <c r="X474" s="28">
        <v>0</v>
      </c>
      <c r="Y474" s="28">
        <v>0</v>
      </c>
      <c r="Z474" s="28">
        <v>0</v>
      </c>
      <c r="AA474" s="28">
        <v>0</v>
      </c>
      <c r="AB474" s="28">
        <v>0</v>
      </c>
      <c r="AC474" s="28">
        <v>0</v>
      </c>
      <c r="AD474" s="28">
        <v>0</v>
      </c>
      <c r="AE474" s="28">
        <v>0</v>
      </c>
      <c r="AF474" s="45">
        <f t="shared" si="224"/>
        <v>0</v>
      </c>
      <c r="AG474" s="45">
        <f t="shared" si="225"/>
        <v>0</v>
      </c>
      <c r="AH474" s="45">
        <f t="shared" si="226"/>
        <v>0</v>
      </c>
    </row>
    <row r="475" spans="1:34" ht="15">
      <c r="A475" s="81"/>
      <c r="B475" s="85"/>
      <c r="C475" s="24" t="s">
        <v>14</v>
      </c>
      <c r="D475" s="28">
        <v>0</v>
      </c>
      <c r="E475" s="28">
        <v>0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0</v>
      </c>
      <c r="U475" s="28">
        <v>0</v>
      </c>
      <c r="V475" s="28">
        <v>0</v>
      </c>
      <c r="W475" s="28">
        <v>0</v>
      </c>
      <c r="X475" s="28">
        <v>0</v>
      </c>
      <c r="Y475" s="28">
        <v>0</v>
      </c>
      <c r="Z475" s="28">
        <v>0</v>
      </c>
      <c r="AA475" s="28">
        <v>0</v>
      </c>
      <c r="AB475" s="28">
        <v>0</v>
      </c>
      <c r="AC475" s="28">
        <v>0</v>
      </c>
      <c r="AD475" s="28">
        <v>0</v>
      </c>
      <c r="AE475" s="28">
        <v>0</v>
      </c>
      <c r="AF475" s="45">
        <f t="shared" si="224"/>
        <v>0</v>
      </c>
      <c r="AG475" s="45">
        <f t="shared" si="225"/>
        <v>0</v>
      </c>
      <c r="AH475" s="45">
        <f t="shared" si="226"/>
        <v>0</v>
      </c>
    </row>
    <row r="476" spans="1:34" ht="15">
      <c r="A476" s="81"/>
      <c r="B476" s="85" t="s">
        <v>79</v>
      </c>
      <c r="C476" s="24" t="s">
        <v>13</v>
      </c>
      <c r="D476" s="28">
        <v>0</v>
      </c>
      <c r="E476" s="28">
        <v>0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0</v>
      </c>
      <c r="U476" s="28">
        <v>0</v>
      </c>
      <c r="V476" s="28">
        <v>0</v>
      </c>
      <c r="W476" s="28">
        <v>0</v>
      </c>
      <c r="X476" s="28">
        <v>0</v>
      </c>
      <c r="Y476" s="28">
        <v>0</v>
      </c>
      <c r="Z476" s="28">
        <v>0</v>
      </c>
      <c r="AA476" s="28">
        <v>0</v>
      </c>
      <c r="AB476" s="28">
        <v>0</v>
      </c>
      <c r="AC476" s="28">
        <v>0</v>
      </c>
      <c r="AD476" s="28">
        <v>0</v>
      </c>
      <c r="AE476" s="28">
        <v>0</v>
      </c>
      <c r="AF476" s="45">
        <f t="shared" si="224"/>
        <v>0</v>
      </c>
      <c r="AG476" s="45">
        <f t="shared" si="225"/>
        <v>0</v>
      </c>
      <c r="AH476" s="45">
        <f t="shared" si="226"/>
        <v>0</v>
      </c>
    </row>
    <row r="477" spans="1:42" ht="15">
      <c r="A477" s="81"/>
      <c r="B477" s="85"/>
      <c r="C477" s="24" t="s">
        <v>14</v>
      </c>
      <c r="D477" s="28">
        <v>0</v>
      </c>
      <c r="E477" s="28">
        <v>0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0</v>
      </c>
      <c r="U477" s="28">
        <v>0</v>
      </c>
      <c r="V477" s="28">
        <v>0</v>
      </c>
      <c r="W477" s="28">
        <v>0</v>
      </c>
      <c r="X477" s="28">
        <v>0</v>
      </c>
      <c r="Y477" s="28">
        <v>0</v>
      </c>
      <c r="Z477" s="28">
        <v>0</v>
      </c>
      <c r="AA477" s="28">
        <v>0</v>
      </c>
      <c r="AB477" s="28">
        <v>0</v>
      </c>
      <c r="AC477" s="28">
        <v>0</v>
      </c>
      <c r="AD477" s="28">
        <v>0</v>
      </c>
      <c r="AE477" s="28">
        <v>0</v>
      </c>
      <c r="AF477" s="45">
        <f t="shared" si="224"/>
        <v>0</v>
      </c>
      <c r="AG477" s="45">
        <f t="shared" si="225"/>
        <v>0</v>
      </c>
      <c r="AH477" s="45">
        <f t="shared" si="226"/>
        <v>0</v>
      </c>
      <c r="AL477" s="3"/>
      <c r="AM477" s="3"/>
      <c r="AN477" s="3"/>
      <c r="AO477" s="3"/>
      <c r="AP477" s="3"/>
    </row>
    <row r="478" spans="1:42" ht="15">
      <c r="A478" s="81"/>
      <c r="B478" s="85" t="s">
        <v>80</v>
      </c>
      <c r="C478" s="24" t="s">
        <v>13</v>
      </c>
      <c r="D478" s="28">
        <v>0</v>
      </c>
      <c r="E478" s="28">
        <v>0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0</v>
      </c>
      <c r="U478" s="28">
        <v>0</v>
      </c>
      <c r="V478" s="28">
        <v>0</v>
      </c>
      <c r="W478" s="28">
        <v>0</v>
      </c>
      <c r="X478" s="28">
        <v>0</v>
      </c>
      <c r="Y478" s="28">
        <v>0</v>
      </c>
      <c r="Z478" s="28">
        <v>0</v>
      </c>
      <c r="AA478" s="28">
        <v>0</v>
      </c>
      <c r="AB478" s="28">
        <v>0</v>
      </c>
      <c r="AC478" s="28">
        <v>0</v>
      </c>
      <c r="AD478" s="28">
        <v>0</v>
      </c>
      <c r="AE478" s="28">
        <v>0</v>
      </c>
      <c r="AF478" s="45">
        <f t="shared" si="224"/>
        <v>0</v>
      </c>
      <c r="AG478" s="45">
        <f t="shared" si="225"/>
        <v>0</v>
      </c>
      <c r="AH478" s="45">
        <f t="shared" si="226"/>
        <v>0</v>
      </c>
      <c r="AJ478" s="3"/>
      <c r="AK478" s="3"/>
      <c r="AL478" s="3"/>
      <c r="AM478" s="3"/>
      <c r="AN478" s="3"/>
      <c r="AO478" s="3"/>
      <c r="AP478" s="3"/>
    </row>
    <row r="479" spans="1:37" ht="15">
      <c r="A479" s="81"/>
      <c r="B479" s="85"/>
      <c r="C479" s="24" t="s">
        <v>14</v>
      </c>
      <c r="D479" s="28">
        <v>0</v>
      </c>
      <c r="E479" s="28">
        <v>0</v>
      </c>
      <c r="F479" s="28">
        <v>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0</v>
      </c>
      <c r="U479" s="28">
        <v>0</v>
      </c>
      <c r="V479" s="28">
        <v>0</v>
      </c>
      <c r="W479" s="28">
        <v>0</v>
      </c>
      <c r="X479" s="28">
        <v>0</v>
      </c>
      <c r="Y479" s="28">
        <v>0</v>
      </c>
      <c r="Z479" s="28">
        <v>0</v>
      </c>
      <c r="AA479" s="28">
        <v>0</v>
      </c>
      <c r="AB479" s="28">
        <v>0</v>
      </c>
      <c r="AC479" s="28">
        <v>0</v>
      </c>
      <c r="AD479" s="28">
        <v>0</v>
      </c>
      <c r="AE479" s="28">
        <v>0</v>
      </c>
      <c r="AF479" s="45">
        <f t="shared" si="224"/>
        <v>0</v>
      </c>
      <c r="AG479" s="45">
        <f t="shared" si="225"/>
        <v>0</v>
      </c>
      <c r="AH479" s="45">
        <f t="shared" si="226"/>
        <v>0</v>
      </c>
      <c r="AJ479" s="3"/>
      <c r="AK479" s="3"/>
    </row>
    <row r="480" spans="1:34" ht="15">
      <c r="A480" s="81"/>
      <c r="B480" s="95" t="s">
        <v>81</v>
      </c>
      <c r="C480" s="21" t="s">
        <v>13</v>
      </c>
      <c r="D480" s="27">
        <f>D478+D476+D474+D472+D470+D468+D466+D464+D462+D460+D458+D456</f>
        <v>0</v>
      </c>
      <c r="E480" s="27">
        <f aca="true" t="shared" si="227" ref="E480:AE480">E478+E476+E474+E472+E470+E468+E466+E464+E462+E460+E458+E456</f>
        <v>0</v>
      </c>
      <c r="F480" s="27">
        <f t="shared" si="227"/>
        <v>0</v>
      </c>
      <c r="G480" s="27">
        <f t="shared" si="227"/>
        <v>0</v>
      </c>
      <c r="H480" s="27">
        <f t="shared" si="227"/>
        <v>0</v>
      </c>
      <c r="I480" s="27">
        <f t="shared" si="227"/>
        <v>0</v>
      </c>
      <c r="J480" s="27">
        <f t="shared" si="227"/>
        <v>0</v>
      </c>
      <c r="K480" s="27">
        <f t="shared" si="227"/>
        <v>0</v>
      </c>
      <c r="L480" s="27">
        <f t="shared" si="227"/>
        <v>0</v>
      </c>
      <c r="M480" s="27">
        <f t="shared" si="227"/>
        <v>0</v>
      </c>
      <c r="N480" s="27">
        <f t="shared" si="227"/>
        <v>1</v>
      </c>
      <c r="O480" s="27">
        <f t="shared" si="227"/>
        <v>0</v>
      </c>
      <c r="P480" s="27">
        <f t="shared" si="227"/>
        <v>0</v>
      </c>
      <c r="Q480" s="27">
        <f t="shared" si="227"/>
        <v>0</v>
      </c>
      <c r="R480" s="27">
        <f t="shared" si="227"/>
        <v>0</v>
      </c>
      <c r="S480" s="27">
        <f t="shared" si="227"/>
        <v>0</v>
      </c>
      <c r="T480" s="27">
        <f t="shared" si="227"/>
        <v>0</v>
      </c>
      <c r="U480" s="27">
        <f t="shared" si="227"/>
        <v>0</v>
      </c>
      <c r="V480" s="27">
        <f t="shared" si="227"/>
        <v>0</v>
      </c>
      <c r="W480" s="27">
        <f t="shared" si="227"/>
        <v>0</v>
      </c>
      <c r="X480" s="27">
        <f t="shared" si="227"/>
        <v>0</v>
      </c>
      <c r="Y480" s="27">
        <f t="shared" si="227"/>
        <v>0</v>
      </c>
      <c r="Z480" s="27">
        <f t="shared" si="227"/>
        <v>0</v>
      </c>
      <c r="AA480" s="27">
        <f t="shared" si="227"/>
        <v>0</v>
      </c>
      <c r="AB480" s="27">
        <f t="shared" si="227"/>
        <v>0</v>
      </c>
      <c r="AC480" s="27">
        <f t="shared" si="227"/>
        <v>0</v>
      </c>
      <c r="AD480" s="27">
        <f t="shared" si="227"/>
        <v>0</v>
      </c>
      <c r="AE480" s="27">
        <f t="shared" si="227"/>
        <v>0</v>
      </c>
      <c r="AF480" s="45">
        <f t="shared" si="224"/>
        <v>1</v>
      </c>
      <c r="AG480" s="45">
        <f t="shared" si="225"/>
        <v>0</v>
      </c>
      <c r="AH480" s="45">
        <f t="shared" si="226"/>
        <v>1</v>
      </c>
    </row>
    <row r="481" spans="1:34" ht="15">
      <c r="A481" s="81"/>
      <c r="B481" s="95"/>
      <c r="C481" s="21" t="s">
        <v>14</v>
      </c>
      <c r="D481" s="27">
        <f>D479+D477+D475+D473+D471+D469+D467+D465+D463+D461+D459+D457</f>
        <v>0</v>
      </c>
      <c r="E481" s="27">
        <f aca="true" t="shared" si="228" ref="E481:AE481">E479+E477+E475+E473+E471+E469+E467+E465+E463+E461+E459+E457</f>
        <v>0</v>
      </c>
      <c r="F481" s="27">
        <f t="shared" si="228"/>
        <v>0</v>
      </c>
      <c r="G481" s="27">
        <f t="shared" si="228"/>
        <v>0</v>
      </c>
      <c r="H481" s="27">
        <f t="shared" si="228"/>
        <v>0</v>
      </c>
      <c r="I481" s="27">
        <f t="shared" si="228"/>
        <v>0</v>
      </c>
      <c r="J481" s="27">
        <f t="shared" si="228"/>
        <v>0</v>
      </c>
      <c r="K481" s="27">
        <f t="shared" si="228"/>
        <v>0</v>
      </c>
      <c r="L481" s="27">
        <f t="shared" si="228"/>
        <v>0</v>
      </c>
      <c r="M481" s="27">
        <f t="shared" si="228"/>
        <v>0</v>
      </c>
      <c r="N481" s="27">
        <f t="shared" si="228"/>
        <v>0</v>
      </c>
      <c r="O481" s="27">
        <f t="shared" si="228"/>
        <v>0</v>
      </c>
      <c r="P481" s="27">
        <f t="shared" si="228"/>
        <v>0</v>
      </c>
      <c r="Q481" s="27">
        <f t="shared" si="228"/>
        <v>0</v>
      </c>
      <c r="R481" s="27">
        <f t="shared" si="228"/>
        <v>0</v>
      </c>
      <c r="S481" s="27">
        <f t="shared" si="228"/>
        <v>0</v>
      </c>
      <c r="T481" s="27">
        <f t="shared" si="228"/>
        <v>0</v>
      </c>
      <c r="U481" s="27">
        <f t="shared" si="228"/>
        <v>0</v>
      </c>
      <c r="V481" s="27">
        <f t="shared" si="228"/>
        <v>0</v>
      </c>
      <c r="W481" s="27">
        <f t="shared" si="228"/>
        <v>0</v>
      </c>
      <c r="X481" s="27">
        <f t="shared" si="228"/>
        <v>0</v>
      </c>
      <c r="Y481" s="27">
        <f t="shared" si="228"/>
        <v>0</v>
      </c>
      <c r="Z481" s="27">
        <f t="shared" si="228"/>
        <v>0</v>
      </c>
      <c r="AA481" s="27">
        <f t="shared" si="228"/>
        <v>0</v>
      </c>
      <c r="AB481" s="27">
        <f t="shared" si="228"/>
        <v>0</v>
      </c>
      <c r="AC481" s="27">
        <f t="shared" si="228"/>
        <v>0</v>
      </c>
      <c r="AD481" s="27">
        <f t="shared" si="228"/>
        <v>0</v>
      </c>
      <c r="AE481" s="27">
        <f t="shared" si="228"/>
        <v>0</v>
      </c>
      <c r="AF481" s="45">
        <f t="shared" si="224"/>
        <v>0</v>
      </c>
      <c r="AG481" s="45">
        <f t="shared" si="225"/>
        <v>0</v>
      </c>
      <c r="AH481" s="45">
        <f t="shared" si="226"/>
        <v>0</v>
      </c>
    </row>
    <row r="482" spans="1:34" ht="15">
      <c r="A482" s="81" t="s">
        <v>82</v>
      </c>
      <c r="B482" s="85" t="s">
        <v>83</v>
      </c>
      <c r="C482" s="24" t="s">
        <v>13</v>
      </c>
      <c r="D482" s="28">
        <v>0</v>
      </c>
      <c r="E482" s="28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0</v>
      </c>
      <c r="U482" s="28">
        <v>0</v>
      </c>
      <c r="V482" s="28">
        <v>0</v>
      </c>
      <c r="W482" s="28">
        <v>0</v>
      </c>
      <c r="X482" s="28">
        <v>0</v>
      </c>
      <c r="Y482" s="28">
        <v>0</v>
      </c>
      <c r="Z482" s="28">
        <v>0</v>
      </c>
      <c r="AA482" s="28">
        <v>0</v>
      </c>
      <c r="AB482" s="28">
        <v>0</v>
      </c>
      <c r="AC482" s="28">
        <v>0</v>
      </c>
      <c r="AD482" s="28">
        <v>0</v>
      </c>
      <c r="AE482" s="28">
        <v>0</v>
      </c>
      <c r="AF482" s="45">
        <f t="shared" si="224"/>
        <v>0</v>
      </c>
      <c r="AG482" s="45">
        <f t="shared" si="225"/>
        <v>0</v>
      </c>
      <c r="AH482" s="45">
        <f t="shared" si="226"/>
        <v>0</v>
      </c>
    </row>
    <row r="483" spans="1:34" ht="15">
      <c r="A483" s="81"/>
      <c r="B483" s="85"/>
      <c r="C483" s="24" t="s">
        <v>14</v>
      </c>
      <c r="D483" s="28">
        <v>0</v>
      </c>
      <c r="E483" s="28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>
        <v>0</v>
      </c>
      <c r="V483" s="28">
        <v>0</v>
      </c>
      <c r="W483" s="28">
        <v>0</v>
      </c>
      <c r="X483" s="28">
        <v>0</v>
      </c>
      <c r="Y483" s="28">
        <v>0</v>
      </c>
      <c r="Z483" s="28">
        <v>0</v>
      </c>
      <c r="AA483" s="28">
        <v>0</v>
      </c>
      <c r="AB483" s="28">
        <v>0</v>
      </c>
      <c r="AC483" s="28">
        <v>0</v>
      </c>
      <c r="AD483" s="28">
        <v>0</v>
      </c>
      <c r="AE483" s="28">
        <v>0</v>
      </c>
      <c r="AF483" s="45">
        <f t="shared" si="224"/>
        <v>0</v>
      </c>
      <c r="AG483" s="45">
        <f t="shared" si="225"/>
        <v>0</v>
      </c>
      <c r="AH483" s="45">
        <f t="shared" si="226"/>
        <v>0</v>
      </c>
    </row>
    <row r="484" spans="1:34" ht="15">
      <c r="A484" s="81"/>
      <c r="B484" s="85" t="s">
        <v>84</v>
      </c>
      <c r="C484" s="24" t="s">
        <v>13</v>
      </c>
      <c r="D484" s="28">
        <v>0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>
        <v>0</v>
      </c>
      <c r="V484" s="28">
        <v>0</v>
      </c>
      <c r="W484" s="28">
        <v>0</v>
      </c>
      <c r="X484" s="28">
        <v>0</v>
      </c>
      <c r="Y484" s="28">
        <v>0</v>
      </c>
      <c r="Z484" s="28">
        <v>0</v>
      </c>
      <c r="AA484" s="28">
        <v>0</v>
      </c>
      <c r="AB484" s="28">
        <v>0</v>
      </c>
      <c r="AC484" s="28">
        <v>0</v>
      </c>
      <c r="AD484" s="28">
        <v>0</v>
      </c>
      <c r="AE484" s="28">
        <v>0</v>
      </c>
      <c r="AF484" s="45">
        <f t="shared" si="224"/>
        <v>0</v>
      </c>
      <c r="AG484" s="45">
        <f t="shared" si="225"/>
        <v>0</v>
      </c>
      <c r="AH484" s="45">
        <f t="shared" si="226"/>
        <v>0</v>
      </c>
    </row>
    <row r="485" spans="1:34" ht="15">
      <c r="A485" s="81"/>
      <c r="B485" s="85"/>
      <c r="C485" s="24" t="s">
        <v>14</v>
      </c>
      <c r="D485" s="28">
        <v>0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>
        <v>0</v>
      </c>
      <c r="V485" s="28">
        <v>0</v>
      </c>
      <c r="W485" s="28">
        <v>0</v>
      </c>
      <c r="X485" s="28">
        <v>0</v>
      </c>
      <c r="Y485" s="28">
        <v>0</v>
      </c>
      <c r="Z485" s="28">
        <v>0</v>
      </c>
      <c r="AA485" s="28">
        <v>0</v>
      </c>
      <c r="AB485" s="28">
        <v>0</v>
      </c>
      <c r="AC485" s="28">
        <v>0</v>
      </c>
      <c r="AD485" s="28">
        <v>0</v>
      </c>
      <c r="AE485" s="28">
        <v>0</v>
      </c>
      <c r="AF485" s="45">
        <f t="shared" si="224"/>
        <v>0</v>
      </c>
      <c r="AG485" s="45">
        <f t="shared" si="225"/>
        <v>0</v>
      </c>
      <c r="AH485" s="45">
        <f t="shared" si="226"/>
        <v>0</v>
      </c>
    </row>
    <row r="486" spans="1:34" ht="15">
      <c r="A486" s="81"/>
      <c r="B486" s="85" t="s">
        <v>85</v>
      </c>
      <c r="C486" s="24" t="s">
        <v>13</v>
      </c>
      <c r="D486" s="28">
        <v>0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>
        <v>0</v>
      </c>
      <c r="V486" s="28">
        <v>0</v>
      </c>
      <c r="W486" s="28">
        <v>0</v>
      </c>
      <c r="X486" s="28">
        <v>0</v>
      </c>
      <c r="Y486" s="28">
        <v>0</v>
      </c>
      <c r="Z486" s="28">
        <v>0</v>
      </c>
      <c r="AA486" s="28">
        <v>0</v>
      </c>
      <c r="AB486" s="28">
        <v>0</v>
      </c>
      <c r="AC486" s="28">
        <v>0</v>
      </c>
      <c r="AD486" s="28">
        <v>0</v>
      </c>
      <c r="AE486" s="28">
        <v>0</v>
      </c>
      <c r="AF486" s="45">
        <f t="shared" si="224"/>
        <v>0</v>
      </c>
      <c r="AG486" s="45">
        <f t="shared" si="225"/>
        <v>0</v>
      </c>
      <c r="AH486" s="45">
        <f t="shared" si="226"/>
        <v>0</v>
      </c>
    </row>
    <row r="487" spans="1:34" ht="15">
      <c r="A487" s="81"/>
      <c r="B487" s="85"/>
      <c r="C487" s="24" t="s">
        <v>14</v>
      </c>
      <c r="D487" s="28">
        <v>0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>
        <v>0</v>
      </c>
      <c r="V487" s="28">
        <v>0</v>
      </c>
      <c r="W487" s="28">
        <v>0</v>
      </c>
      <c r="X487" s="28">
        <v>0</v>
      </c>
      <c r="Y487" s="28">
        <v>0</v>
      </c>
      <c r="Z487" s="28">
        <v>0</v>
      </c>
      <c r="AA487" s="28">
        <v>0</v>
      </c>
      <c r="AB487" s="28">
        <v>0</v>
      </c>
      <c r="AC487" s="28">
        <v>0</v>
      </c>
      <c r="AD487" s="28">
        <v>0</v>
      </c>
      <c r="AE487" s="28">
        <v>0</v>
      </c>
      <c r="AF487" s="45">
        <f t="shared" si="224"/>
        <v>0</v>
      </c>
      <c r="AG487" s="45">
        <f t="shared" si="225"/>
        <v>0</v>
      </c>
      <c r="AH487" s="45">
        <f t="shared" si="226"/>
        <v>0</v>
      </c>
    </row>
    <row r="488" spans="1:34" ht="15">
      <c r="A488" s="81"/>
      <c r="B488" s="85" t="s">
        <v>86</v>
      </c>
      <c r="C488" s="24" t="s">
        <v>13</v>
      </c>
      <c r="D488" s="28">
        <v>0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0</v>
      </c>
      <c r="U488" s="28">
        <v>0</v>
      </c>
      <c r="V488" s="28">
        <v>0</v>
      </c>
      <c r="W488" s="28">
        <v>0</v>
      </c>
      <c r="X488" s="28">
        <v>0</v>
      </c>
      <c r="Y488" s="28">
        <v>0</v>
      </c>
      <c r="Z488" s="28">
        <v>0</v>
      </c>
      <c r="AA488" s="28">
        <v>0</v>
      </c>
      <c r="AB488" s="28">
        <v>0</v>
      </c>
      <c r="AC488" s="28">
        <v>0</v>
      </c>
      <c r="AD488" s="28">
        <v>0</v>
      </c>
      <c r="AE488" s="28">
        <v>0</v>
      </c>
      <c r="AF488" s="45">
        <f t="shared" si="224"/>
        <v>0</v>
      </c>
      <c r="AG488" s="45">
        <f t="shared" si="225"/>
        <v>0</v>
      </c>
      <c r="AH488" s="45">
        <f t="shared" si="226"/>
        <v>0</v>
      </c>
    </row>
    <row r="489" spans="1:34" ht="15">
      <c r="A489" s="81"/>
      <c r="B489" s="85"/>
      <c r="C489" s="24" t="s">
        <v>14</v>
      </c>
      <c r="D489" s="28">
        <v>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>
        <v>0</v>
      </c>
      <c r="V489" s="28">
        <v>0</v>
      </c>
      <c r="W489" s="28">
        <v>0</v>
      </c>
      <c r="X489" s="28">
        <v>0</v>
      </c>
      <c r="Y489" s="28">
        <v>0</v>
      </c>
      <c r="Z489" s="28">
        <v>0</v>
      </c>
      <c r="AA489" s="28">
        <v>0</v>
      </c>
      <c r="AB489" s="28">
        <v>0</v>
      </c>
      <c r="AC489" s="28">
        <v>0</v>
      </c>
      <c r="AD489" s="28">
        <v>0</v>
      </c>
      <c r="AE489" s="28">
        <v>0</v>
      </c>
      <c r="AF489" s="45">
        <f t="shared" si="224"/>
        <v>0</v>
      </c>
      <c r="AG489" s="45">
        <f t="shared" si="225"/>
        <v>0</v>
      </c>
      <c r="AH489" s="45">
        <f t="shared" si="226"/>
        <v>0</v>
      </c>
    </row>
    <row r="490" spans="1:34" ht="15">
      <c r="A490" s="81"/>
      <c r="B490" s="95" t="s">
        <v>87</v>
      </c>
      <c r="C490" s="21" t="s">
        <v>13</v>
      </c>
      <c r="D490" s="27">
        <f>D488+D486+D484+D482</f>
        <v>0</v>
      </c>
      <c r="E490" s="27">
        <f aca="true" t="shared" si="229" ref="E490:AE490">E488+E486+E484+E482</f>
        <v>0</v>
      </c>
      <c r="F490" s="27">
        <f t="shared" si="229"/>
        <v>0</v>
      </c>
      <c r="G490" s="27">
        <f t="shared" si="229"/>
        <v>0</v>
      </c>
      <c r="H490" s="27">
        <f t="shared" si="229"/>
        <v>0</v>
      </c>
      <c r="I490" s="27">
        <f t="shared" si="229"/>
        <v>0</v>
      </c>
      <c r="J490" s="27">
        <f t="shared" si="229"/>
        <v>0</v>
      </c>
      <c r="K490" s="27">
        <f t="shared" si="229"/>
        <v>0</v>
      </c>
      <c r="L490" s="27">
        <f t="shared" si="229"/>
        <v>0</v>
      </c>
      <c r="M490" s="27">
        <f t="shared" si="229"/>
        <v>0</v>
      </c>
      <c r="N490" s="27">
        <f t="shared" si="229"/>
        <v>0</v>
      </c>
      <c r="O490" s="27">
        <f t="shared" si="229"/>
        <v>0</v>
      </c>
      <c r="P490" s="27">
        <f t="shared" si="229"/>
        <v>0</v>
      </c>
      <c r="Q490" s="27">
        <f t="shared" si="229"/>
        <v>0</v>
      </c>
      <c r="R490" s="27">
        <f t="shared" si="229"/>
        <v>0</v>
      </c>
      <c r="S490" s="27">
        <f t="shared" si="229"/>
        <v>0</v>
      </c>
      <c r="T490" s="27">
        <f t="shared" si="229"/>
        <v>0</v>
      </c>
      <c r="U490" s="27">
        <f t="shared" si="229"/>
        <v>0</v>
      </c>
      <c r="V490" s="27">
        <f t="shared" si="229"/>
        <v>0</v>
      </c>
      <c r="W490" s="27">
        <f t="shared" si="229"/>
        <v>0</v>
      </c>
      <c r="X490" s="27">
        <f t="shared" si="229"/>
        <v>0</v>
      </c>
      <c r="Y490" s="27">
        <f t="shared" si="229"/>
        <v>0</v>
      </c>
      <c r="Z490" s="27">
        <f t="shared" si="229"/>
        <v>0</v>
      </c>
      <c r="AA490" s="27">
        <f t="shared" si="229"/>
        <v>0</v>
      </c>
      <c r="AB490" s="27">
        <f t="shared" si="229"/>
        <v>0</v>
      </c>
      <c r="AC490" s="27">
        <f t="shared" si="229"/>
        <v>0</v>
      </c>
      <c r="AD490" s="27">
        <f t="shared" si="229"/>
        <v>0</v>
      </c>
      <c r="AE490" s="27">
        <f t="shared" si="229"/>
        <v>0</v>
      </c>
      <c r="AF490" s="45">
        <f t="shared" si="224"/>
        <v>0</v>
      </c>
      <c r="AG490" s="45">
        <f t="shared" si="225"/>
        <v>0</v>
      </c>
      <c r="AH490" s="45">
        <f t="shared" si="226"/>
        <v>0</v>
      </c>
    </row>
    <row r="491" spans="1:34" ht="15">
      <c r="A491" s="81"/>
      <c r="B491" s="95"/>
      <c r="C491" s="21" t="s">
        <v>14</v>
      </c>
      <c r="D491" s="27">
        <f>D489+D487+D485+D483</f>
        <v>0</v>
      </c>
      <c r="E491" s="27">
        <f aca="true" t="shared" si="230" ref="E491:AE491">E489+E487+E485+E483</f>
        <v>0</v>
      </c>
      <c r="F491" s="27">
        <f t="shared" si="230"/>
        <v>0</v>
      </c>
      <c r="G491" s="27">
        <f t="shared" si="230"/>
        <v>0</v>
      </c>
      <c r="H491" s="27">
        <f t="shared" si="230"/>
        <v>0</v>
      </c>
      <c r="I491" s="27">
        <f t="shared" si="230"/>
        <v>0</v>
      </c>
      <c r="J491" s="27">
        <f t="shared" si="230"/>
        <v>0</v>
      </c>
      <c r="K491" s="27">
        <f t="shared" si="230"/>
        <v>0</v>
      </c>
      <c r="L491" s="27">
        <f t="shared" si="230"/>
        <v>0</v>
      </c>
      <c r="M491" s="27">
        <f t="shared" si="230"/>
        <v>0</v>
      </c>
      <c r="N491" s="27">
        <f t="shared" si="230"/>
        <v>0</v>
      </c>
      <c r="O491" s="27">
        <f t="shared" si="230"/>
        <v>0</v>
      </c>
      <c r="P491" s="27">
        <f t="shared" si="230"/>
        <v>0</v>
      </c>
      <c r="Q491" s="27">
        <f t="shared" si="230"/>
        <v>0</v>
      </c>
      <c r="R491" s="27">
        <f t="shared" si="230"/>
        <v>0</v>
      </c>
      <c r="S491" s="27">
        <f t="shared" si="230"/>
        <v>0</v>
      </c>
      <c r="T491" s="27">
        <f t="shared" si="230"/>
        <v>0</v>
      </c>
      <c r="U491" s="27">
        <f t="shared" si="230"/>
        <v>0</v>
      </c>
      <c r="V491" s="27">
        <f t="shared" si="230"/>
        <v>0</v>
      </c>
      <c r="W491" s="27">
        <f t="shared" si="230"/>
        <v>0</v>
      </c>
      <c r="X491" s="27">
        <f t="shared" si="230"/>
        <v>0</v>
      </c>
      <c r="Y491" s="27">
        <f t="shared" si="230"/>
        <v>0</v>
      </c>
      <c r="Z491" s="27">
        <f t="shared" si="230"/>
        <v>0</v>
      </c>
      <c r="AA491" s="27">
        <f t="shared" si="230"/>
        <v>0</v>
      </c>
      <c r="AB491" s="27">
        <f t="shared" si="230"/>
        <v>0</v>
      </c>
      <c r="AC491" s="27">
        <f t="shared" si="230"/>
        <v>0</v>
      </c>
      <c r="AD491" s="27">
        <f t="shared" si="230"/>
        <v>0</v>
      </c>
      <c r="AE491" s="27">
        <f t="shared" si="230"/>
        <v>0</v>
      </c>
      <c r="AF491" s="45">
        <f t="shared" si="224"/>
        <v>0</v>
      </c>
      <c r="AG491" s="45">
        <f t="shared" si="225"/>
        <v>0</v>
      </c>
      <c r="AH491" s="45">
        <f t="shared" si="226"/>
        <v>0</v>
      </c>
    </row>
    <row r="492" spans="1:34" ht="15">
      <c r="A492" s="100" t="s">
        <v>88</v>
      </c>
      <c r="B492" s="100"/>
      <c r="C492" s="23" t="s">
        <v>13</v>
      </c>
      <c r="D492" s="28">
        <v>0</v>
      </c>
      <c r="E492" s="28">
        <v>0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0</v>
      </c>
      <c r="U492" s="28">
        <v>0</v>
      </c>
      <c r="V492" s="28">
        <v>0</v>
      </c>
      <c r="W492" s="28">
        <v>0</v>
      </c>
      <c r="X492" s="28">
        <v>0</v>
      </c>
      <c r="Y492" s="28">
        <v>0</v>
      </c>
      <c r="Z492" s="28">
        <v>0</v>
      </c>
      <c r="AA492" s="28">
        <v>0</v>
      </c>
      <c r="AB492" s="28">
        <v>0</v>
      </c>
      <c r="AC492" s="28">
        <v>0</v>
      </c>
      <c r="AD492" s="28">
        <v>0</v>
      </c>
      <c r="AE492" s="28">
        <v>0</v>
      </c>
      <c r="AF492" s="45">
        <f t="shared" si="224"/>
        <v>0</v>
      </c>
      <c r="AG492" s="45">
        <f t="shared" si="225"/>
        <v>0</v>
      </c>
      <c r="AH492" s="45">
        <f t="shared" si="226"/>
        <v>0</v>
      </c>
    </row>
    <row r="493" spans="1:34" ht="15">
      <c r="A493" s="100"/>
      <c r="B493" s="100"/>
      <c r="C493" s="23" t="s">
        <v>14</v>
      </c>
      <c r="D493" s="28">
        <v>0</v>
      </c>
      <c r="E493" s="28">
        <v>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>
        <v>0</v>
      </c>
      <c r="V493" s="28">
        <v>0</v>
      </c>
      <c r="W493" s="28">
        <v>0</v>
      </c>
      <c r="X493" s="28">
        <v>0</v>
      </c>
      <c r="Y493" s="28">
        <v>0</v>
      </c>
      <c r="Z493" s="28">
        <v>0</v>
      </c>
      <c r="AA493" s="28">
        <v>0</v>
      </c>
      <c r="AB493" s="28">
        <v>0</v>
      </c>
      <c r="AC493" s="28">
        <v>0</v>
      </c>
      <c r="AD493" s="28">
        <v>0</v>
      </c>
      <c r="AE493" s="28">
        <v>0</v>
      </c>
      <c r="AF493" s="45">
        <f t="shared" si="224"/>
        <v>0</v>
      </c>
      <c r="AG493" s="45">
        <f t="shared" si="225"/>
        <v>0</v>
      </c>
      <c r="AH493" s="45">
        <f t="shared" si="226"/>
        <v>0</v>
      </c>
    </row>
    <row r="494" spans="1:42" s="3" customFormat="1" ht="15">
      <c r="A494" s="101" t="s">
        <v>169</v>
      </c>
      <c r="B494" s="101"/>
      <c r="C494" s="23" t="s">
        <v>13</v>
      </c>
      <c r="D494" s="28">
        <v>0</v>
      </c>
      <c r="E494" s="28">
        <v>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0</v>
      </c>
      <c r="U494" s="28">
        <v>0</v>
      </c>
      <c r="V494" s="28">
        <v>0</v>
      </c>
      <c r="W494" s="28">
        <v>0</v>
      </c>
      <c r="X494" s="28">
        <v>0</v>
      </c>
      <c r="Y494" s="28">
        <v>0</v>
      </c>
      <c r="Z494" s="28">
        <v>0</v>
      </c>
      <c r="AA494" s="28">
        <v>0</v>
      </c>
      <c r="AB494" s="28">
        <v>0</v>
      </c>
      <c r="AC494" s="28">
        <v>0</v>
      </c>
      <c r="AD494" s="28">
        <v>0</v>
      </c>
      <c r="AE494" s="28">
        <v>0</v>
      </c>
      <c r="AF494" s="45">
        <f t="shared" si="224"/>
        <v>0</v>
      </c>
      <c r="AG494" s="45">
        <f t="shared" si="225"/>
        <v>0</v>
      </c>
      <c r="AH494" s="45">
        <f t="shared" si="226"/>
        <v>0</v>
      </c>
      <c r="AJ494"/>
      <c r="AK494"/>
      <c r="AL494"/>
      <c r="AM494"/>
      <c r="AN494"/>
      <c r="AO494"/>
      <c r="AP494"/>
    </row>
    <row r="495" spans="1:42" s="3" customFormat="1" ht="15">
      <c r="A495" s="101"/>
      <c r="B495" s="101"/>
      <c r="C495" s="23" t="s">
        <v>14</v>
      </c>
      <c r="D495" s="28">
        <v>0</v>
      </c>
      <c r="E495" s="28">
        <v>0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28">
        <v>0</v>
      </c>
      <c r="V495" s="28">
        <v>0</v>
      </c>
      <c r="W495" s="28">
        <v>0</v>
      </c>
      <c r="X495" s="28">
        <v>0</v>
      </c>
      <c r="Y495" s="28">
        <v>0</v>
      </c>
      <c r="Z495" s="28">
        <v>0</v>
      </c>
      <c r="AA495" s="28">
        <v>0</v>
      </c>
      <c r="AB495" s="28">
        <v>0</v>
      </c>
      <c r="AC495" s="28">
        <v>0</v>
      </c>
      <c r="AD495" s="28">
        <v>0</v>
      </c>
      <c r="AE495" s="28">
        <v>0</v>
      </c>
      <c r="AF495" s="45">
        <f t="shared" si="224"/>
        <v>0</v>
      </c>
      <c r="AG495" s="45">
        <f t="shared" si="225"/>
        <v>0</v>
      </c>
      <c r="AH495" s="45">
        <f t="shared" si="226"/>
        <v>0</v>
      </c>
      <c r="AJ495"/>
      <c r="AK495"/>
      <c r="AL495"/>
      <c r="AM495"/>
      <c r="AN495"/>
      <c r="AO495"/>
      <c r="AP495"/>
    </row>
    <row r="496" spans="1:34" ht="15">
      <c r="A496" s="99" t="s">
        <v>89</v>
      </c>
      <c r="B496" s="99"/>
      <c r="C496" s="24" t="s">
        <v>90</v>
      </c>
      <c r="D496" s="28">
        <v>0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2</v>
      </c>
      <c r="K496" s="28">
        <v>2</v>
      </c>
      <c r="L496" s="28">
        <v>1</v>
      </c>
      <c r="M496" s="28">
        <v>0</v>
      </c>
      <c r="N496" s="28">
        <v>9</v>
      </c>
      <c r="O496" s="28">
        <v>50</v>
      </c>
      <c r="P496" s="28">
        <v>3</v>
      </c>
      <c r="Q496" s="28">
        <v>19</v>
      </c>
      <c r="R496" s="28">
        <v>0</v>
      </c>
      <c r="S496" s="28">
        <v>0</v>
      </c>
      <c r="T496" s="28">
        <v>0</v>
      </c>
      <c r="U496" s="28">
        <v>1</v>
      </c>
      <c r="V496" s="28">
        <v>0</v>
      </c>
      <c r="W496" s="28">
        <v>0</v>
      </c>
      <c r="X496" s="28">
        <v>0</v>
      </c>
      <c r="Y496" s="28">
        <v>0</v>
      </c>
      <c r="Z496" s="28">
        <v>0</v>
      </c>
      <c r="AA496" s="28">
        <v>0</v>
      </c>
      <c r="AB496" s="28">
        <v>0</v>
      </c>
      <c r="AC496" s="28">
        <v>0</v>
      </c>
      <c r="AD496" s="28">
        <v>0</v>
      </c>
      <c r="AE496" s="28">
        <v>0</v>
      </c>
      <c r="AF496" s="45">
        <f t="shared" si="224"/>
        <v>15</v>
      </c>
      <c r="AG496" s="45">
        <f t="shared" si="225"/>
        <v>72</v>
      </c>
      <c r="AH496" s="45">
        <f t="shared" si="226"/>
        <v>87</v>
      </c>
    </row>
    <row r="497" spans="1:34" ht="15">
      <c r="A497" s="99" t="s">
        <v>91</v>
      </c>
      <c r="B497" s="99"/>
      <c r="C497" s="23" t="s">
        <v>13</v>
      </c>
      <c r="D497" s="28">
        <v>0</v>
      </c>
      <c r="E497" s="28">
        <v>0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0</v>
      </c>
      <c r="T497" s="28">
        <v>0</v>
      </c>
      <c r="U497" s="28">
        <v>0</v>
      </c>
      <c r="V497" s="28">
        <v>0</v>
      </c>
      <c r="W497" s="28">
        <v>0</v>
      </c>
      <c r="X497" s="28">
        <v>0</v>
      </c>
      <c r="Y497" s="28">
        <v>0</v>
      </c>
      <c r="Z497" s="28">
        <v>0</v>
      </c>
      <c r="AA497" s="28">
        <v>0</v>
      </c>
      <c r="AB497" s="28">
        <v>0</v>
      </c>
      <c r="AC497" s="28">
        <v>0</v>
      </c>
      <c r="AD497" s="28">
        <v>0</v>
      </c>
      <c r="AE497" s="28">
        <v>0</v>
      </c>
      <c r="AF497" s="45">
        <f t="shared" si="224"/>
        <v>0</v>
      </c>
      <c r="AG497" s="45">
        <f t="shared" si="225"/>
        <v>0</v>
      </c>
      <c r="AH497" s="45">
        <f t="shared" si="226"/>
        <v>0</v>
      </c>
    </row>
    <row r="498" spans="1:34" ht="15">
      <c r="A498" s="99" t="s">
        <v>120</v>
      </c>
      <c r="B498" s="99"/>
      <c r="C498" s="23" t="s">
        <v>13</v>
      </c>
      <c r="D498" s="28">
        <v>0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0</v>
      </c>
      <c r="T498" s="28">
        <v>0</v>
      </c>
      <c r="U498" s="28">
        <v>0</v>
      </c>
      <c r="V498" s="28">
        <v>0</v>
      </c>
      <c r="W498" s="28">
        <v>0</v>
      </c>
      <c r="X498" s="28">
        <v>0</v>
      </c>
      <c r="Y498" s="28">
        <v>0</v>
      </c>
      <c r="Z498" s="28">
        <v>0</v>
      </c>
      <c r="AA498" s="28">
        <v>0</v>
      </c>
      <c r="AB498" s="28">
        <v>0</v>
      </c>
      <c r="AC498" s="28">
        <v>0</v>
      </c>
      <c r="AD498" s="28">
        <v>0</v>
      </c>
      <c r="AE498" s="28">
        <v>0</v>
      </c>
      <c r="AF498" s="45">
        <f t="shared" si="224"/>
        <v>0</v>
      </c>
      <c r="AG498" s="45">
        <f t="shared" si="225"/>
        <v>0</v>
      </c>
      <c r="AH498" s="45">
        <f t="shared" si="226"/>
        <v>0</v>
      </c>
    </row>
    <row r="499" spans="1:34" ht="15">
      <c r="A499" s="99" t="s">
        <v>93</v>
      </c>
      <c r="B499" s="99"/>
      <c r="C499" s="23" t="s">
        <v>13</v>
      </c>
      <c r="D499" s="2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0</v>
      </c>
      <c r="U499" s="28">
        <v>0</v>
      </c>
      <c r="V499" s="28">
        <v>0</v>
      </c>
      <c r="W499" s="28">
        <v>0</v>
      </c>
      <c r="X499" s="28">
        <v>0</v>
      </c>
      <c r="Y499" s="28">
        <v>0</v>
      </c>
      <c r="Z499" s="28">
        <v>0</v>
      </c>
      <c r="AA499" s="28">
        <v>0</v>
      </c>
      <c r="AB499" s="28">
        <v>0</v>
      </c>
      <c r="AC499" s="28">
        <v>0</v>
      </c>
      <c r="AD499" s="28">
        <v>0</v>
      </c>
      <c r="AE499" s="28">
        <v>0</v>
      </c>
      <c r="AF499" s="45">
        <f t="shared" si="224"/>
        <v>0</v>
      </c>
      <c r="AG499" s="45">
        <f t="shared" si="225"/>
        <v>0</v>
      </c>
      <c r="AH499" s="45">
        <f t="shared" si="226"/>
        <v>0</v>
      </c>
    </row>
    <row r="500" spans="1:34" ht="15">
      <c r="A500" s="88" t="s">
        <v>9</v>
      </c>
      <c r="B500" s="88"/>
      <c r="C500" s="19" t="s">
        <v>90</v>
      </c>
      <c r="D500" s="45">
        <f>D496</f>
        <v>0</v>
      </c>
      <c r="E500" s="45">
        <f aca="true" t="shared" si="231" ref="E500:AE500">E496</f>
        <v>0</v>
      </c>
      <c r="F500" s="45">
        <f t="shared" si="231"/>
        <v>0</v>
      </c>
      <c r="G500" s="45">
        <f t="shared" si="231"/>
        <v>0</v>
      </c>
      <c r="H500" s="45">
        <f t="shared" si="231"/>
        <v>0</v>
      </c>
      <c r="I500" s="45">
        <f t="shared" si="231"/>
        <v>0</v>
      </c>
      <c r="J500" s="45">
        <f t="shared" si="231"/>
        <v>2</v>
      </c>
      <c r="K500" s="45">
        <f t="shared" si="231"/>
        <v>2</v>
      </c>
      <c r="L500" s="45">
        <f t="shared" si="231"/>
        <v>1</v>
      </c>
      <c r="M500" s="45">
        <f t="shared" si="231"/>
        <v>0</v>
      </c>
      <c r="N500" s="45">
        <f t="shared" si="231"/>
        <v>9</v>
      </c>
      <c r="O500" s="45">
        <f t="shared" si="231"/>
        <v>50</v>
      </c>
      <c r="P500" s="45">
        <f t="shared" si="231"/>
        <v>3</v>
      </c>
      <c r="Q500" s="45">
        <f t="shared" si="231"/>
        <v>19</v>
      </c>
      <c r="R500" s="45">
        <f t="shared" si="231"/>
        <v>0</v>
      </c>
      <c r="S500" s="45">
        <f t="shared" si="231"/>
        <v>0</v>
      </c>
      <c r="T500" s="45">
        <f t="shared" si="231"/>
        <v>0</v>
      </c>
      <c r="U500" s="45">
        <f t="shared" si="231"/>
        <v>1</v>
      </c>
      <c r="V500" s="45">
        <f t="shared" si="231"/>
        <v>0</v>
      </c>
      <c r="W500" s="45">
        <f t="shared" si="231"/>
        <v>0</v>
      </c>
      <c r="X500" s="45">
        <f t="shared" si="231"/>
        <v>0</v>
      </c>
      <c r="Y500" s="45">
        <f t="shared" si="231"/>
        <v>0</v>
      </c>
      <c r="Z500" s="45">
        <f t="shared" si="231"/>
        <v>0</v>
      </c>
      <c r="AA500" s="45">
        <f t="shared" si="231"/>
        <v>0</v>
      </c>
      <c r="AB500" s="45">
        <f t="shared" si="231"/>
        <v>0</v>
      </c>
      <c r="AC500" s="45">
        <f t="shared" si="231"/>
        <v>0</v>
      </c>
      <c r="AD500" s="45">
        <f t="shared" si="231"/>
        <v>0</v>
      </c>
      <c r="AE500" s="45">
        <f t="shared" si="231"/>
        <v>0</v>
      </c>
      <c r="AF500" s="45">
        <f t="shared" si="224"/>
        <v>15</v>
      </c>
      <c r="AG500" s="45">
        <f t="shared" si="225"/>
        <v>72</v>
      </c>
      <c r="AH500" s="45">
        <f t="shared" si="226"/>
        <v>87</v>
      </c>
    </row>
    <row r="501" spans="1:34" ht="15">
      <c r="A501" s="88"/>
      <c r="B501" s="88"/>
      <c r="C501" s="19" t="s">
        <v>13</v>
      </c>
      <c r="D501" s="45">
        <f>D499+D498+D497+D494+D492+D490+D480+D454+D446+D444+D426+D424+D422+D420+D388+D386+D370+D354+D352+D342</f>
        <v>0</v>
      </c>
      <c r="E501" s="45">
        <f aca="true" t="shared" si="232" ref="E501:AE501">E499+E498+E497+E494+E492+E490+E480+E454+E446+E444+E426+E424+E422+E420+E388+E386+E370+E354+E352+E342</f>
        <v>0</v>
      </c>
      <c r="F501" s="45">
        <f t="shared" si="232"/>
        <v>0</v>
      </c>
      <c r="G501" s="45">
        <f t="shared" si="232"/>
        <v>0</v>
      </c>
      <c r="H501" s="45">
        <f t="shared" si="232"/>
        <v>0</v>
      </c>
      <c r="I501" s="45">
        <f t="shared" si="232"/>
        <v>0</v>
      </c>
      <c r="J501" s="45">
        <f t="shared" si="232"/>
        <v>0</v>
      </c>
      <c r="K501" s="45">
        <f t="shared" si="232"/>
        <v>0</v>
      </c>
      <c r="L501" s="45">
        <f t="shared" si="232"/>
        <v>0</v>
      </c>
      <c r="M501" s="45">
        <f t="shared" si="232"/>
        <v>0</v>
      </c>
      <c r="N501" s="45">
        <f t="shared" si="232"/>
        <v>5</v>
      </c>
      <c r="O501" s="45">
        <f t="shared" si="232"/>
        <v>1</v>
      </c>
      <c r="P501" s="45">
        <f t="shared" si="232"/>
        <v>3</v>
      </c>
      <c r="Q501" s="45">
        <f t="shared" si="232"/>
        <v>1</v>
      </c>
      <c r="R501" s="45">
        <f t="shared" si="232"/>
        <v>0</v>
      </c>
      <c r="S501" s="45">
        <f t="shared" si="232"/>
        <v>0</v>
      </c>
      <c r="T501" s="45">
        <f t="shared" si="232"/>
        <v>0</v>
      </c>
      <c r="U501" s="45">
        <f t="shared" si="232"/>
        <v>0</v>
      </c>
      <c r="V501" s="45">
        <f t="shared" si="232"/>
        <v>0</v>
      </c>
      <c r="W501" s="45">
        <f t="shared" si="232"/>
        <v>0</v>
      </c>
      <c r="X501" s="45">
        <f t="shared" si="232"/>
        <v>0</v>
      </c>
      <c r="Y501" s="45">
        <f t="shared" si="232"/>
        <v>0</v>
      </c>
      <c r="Z501" s="45">
        <f t="shared" si="232"/>
        <v>0</v>
      </c>
      <c r="AA501" s="45">
        <f t="shared" si="232"/>
        <v>0</v>
      </c>
      <c r="AB501" s="45">
        <f t="shared" si="232"/>
        <v>0</v>
      </c>
      <c r="AC501" s="45">
        <f t="shared" si="232"/>
        <v>0</v>
      </c>
      <c r="AD501" s="45">
        <f t="shared" si="232"/>
        <v>0</v>
      </c>
      <c r="AE501" s="45">
        <f t="shared" si="232"/>
        <v>0</v>
      </c>
      <c r="AF501" s="45">
        <f t="shared" si="224"/>
        <v>8</v>
      </c>
      <c r="AG501" s="45">
        <f t="shared" si="225"/>
        <v>2</v>
      </c>
      <c r="AH501" s="45">
        <f t="shared" si="226"/>
        <v>10</v>
      </c>
    </row>
    <row r="502" spans="1:34" ht="15">
      <c r="A502" s="88"/>
      <c r="B502" s="88"/>
      <c r="C502" s="19" t="s">
        <v>14</v>
      </c>
      <c r="D502" s="45">
        <f>D495+D493+D491+D481+D455+D447+D445+D427+D425+D423+D421+D389+D387+D371+D355+D353+D343</f>
        <v>0</v>
      </c>
      <c r="E502" s="45">
        <f aca="true" t="shared" si="233" ref="E502:AE502">E495+E493+E491+E481+E455+E447+E445+E427+E425+E423+E421+E389+E387+E371+E355+E353+E343</f>
        <v>0</v>
      </c>
      <c r="F502" s="45">
        <f t="shared" si="233"/>
        <v>0</v>
      </c>
      <c r="G502" s="45">
        <f t="shared" si="233"/>
        <v>0</v>
      </c>
      <c r="H502" s="45">
        <f t="shared" si="233"/>
        <v>0</v>
      </c>
      <c r="I502" s="45">
        <f t="shared" si="233"/>
        <v>0</v>
      </c>
      <c r="J502" s="45">
        <f t="shared" si="233"/>
        <v>0</v>
      </c>
      <c r="K502" s="45">
        <f t="shared" si="233"/>
        <v>0</v>
      </c>
      <c r="L502" s="45">
        <f t="shared" si="233"/>
        <v>0</v>
      </c>
      <c r="M502" s="45">
        <f t="shared" si="233"/>
        <v>0</v>
      </c>
      <c r="N502" s="45">
        <f t="shared" si="233"/>
        <v>0</v>
      </c>
      <c r="O502" s="45">
        <f t="shared" si="233"/>
        <v>0</v>
      </c>
      <c r="P502" s="45">
        <f t="shared" si="233"/>
        <v>0</v>
      </c>
      <c r="Q502" s="45">
        <f t="shared" si="233"/>
        <v>0</v>
      </c>
      <c r="R502" s="45">
        <f t="shared" si="233"/>
        <v>0</v>
      </c>
      <c r="S502" s="45">
        <f t="shared" si="233"/>
        <v>0</v>
      </c>
      <c r="T502" s="45">
        <f t="shared" si="233"/>
        <v>0</v>
      </c>
      <c r="U502" s="45">
        <f t="shared" si="233"/>
        <v>0</v>
      </c>
      <c r="V502" s="45">
        <f t="shared" si="233"/>
        <v>0</v>
      </c>
      <c r="W502" s="45">
        <f t="shared" si="233"/>
        <v>0</v>
      </c>
      <c r="X502" s="45">
        <f t="shared" si="233"/>
        <v>0</v>
      </c>
      <c r="Y502" s="45">
        <f t="shared" si="233"/>
        <v>0</v>
      </c>
      <c r="Z502" s="45">
        <f t="shared" si="233"/>
        <v>0</v>
      </c>
      <c r="AA502" s="45">
        <f t="shared" si="233"/>
        <v>0</v>
      </c>
      <c r="AB502" s="45">
        <f t="shared" si="233"/>
        <v>0</v>
      </c>
      <c r="AC502" s="45">
        <f t="shared" si="233"/>
        <v>0</v>
      </c>
      <c r="AD502" s="45">
        <f t="shared" si="233"/>
        <v>0</v>
      </c>
      <c r="AE502" s="45">
        <f t="shared" si="233"/>
        <v>0</v>
      </c>
      <c r="AF502" s="45">
        <f t="shared" si="224"/>
        <v>0</v>
      </c>
      <c r="AG502" s="45">
        <f t="shared" si="225"/>
        <v>0</v>
      </c>
      <c r="AH502" s="45">
        <f t="shared" si="226"/>
        <v>0</v>
      </c>
    </row>
    <row r="503" spans="1:34" ht="15">
      <c r="A503" s="88"/>
      <c r="B503" s="88"/>
      <c r="C503" s="19" t="s">
        <v>9</v>
      </c>
      <c r="D503" s="45">
        <f>D502+D501+D500</f>
        <v>0</v>
      </c>
      <c r="E503" s="45">
        <f aca="true" t="shared" si="234" ref="E503:AE503">E502+E501+E500</f>
        <v>0</v>
      </c>
      <c r="F503" s="45">
        <f t="shared" si="234"/>
        <v>0</v>
      </c>
      <c r="G503" s="45">
        <f t="shared" si="234"/>
        <v>0</v>
      </c>
      <c r="H503" s="45">
        <f t="shared" si="234"/>
        <v>0</v>
      </c>
      <c r="I503" s="45">
        <f t="shared" si="234"/>
        <v>0</v>
      </c>
      <c r="J503" s="45">
        <f t="shared" si="234"/>
        <v>2</v>
      </c>
      <c r="K503" s="45">
        <f t="shared" si="234"/>
        <v>2</v>
      </c>
      <c r="L503" s="45">
        <f t="shared" si="234"/>
        <v>1</v>
      </c>
      <c r="M503" s="45">
        <f t="shared" si="234"/>
        <v>0</v>
      </c>
      <c r="N503" s="45">
        <f t="shared" si="234"/>
        <v>14</v>
      </c>
      <c r="O503" s="45">
        <f t="shared" si="234"/>
        <v>51</v>
      </c>
      <c r="P503" s="45">
        <f t="shared" si="234"/>
        <v>6</v>
      </c>
      <c r="Q503" s="45">
        <f t="shared" si="234"/>
        <v>20</v>
      </c>
      <c r="R503" s="45">
        <f t="shared" si="234"/>
        <v>0</v>
      </c>
      <c r="S503" s="45">
        <f t="shared" si="234"/>
        <v>0</v>
      </c>
      <c r="T503" s="45">
        <f t="shared" si="234"/>
        <v>0</v>
      </c>
      <c r="U503" s="45">
        <f t="shared" si="234"/>
        <v>1</v>
      </c>
      <c r="V503" s="45">
        <f t="shared" si="234"/>
        <v>0</v>
      </c>
      <c r="W503" s="45">
        <f t="shared" si="234"/>
        <v>0</v>
      </c>
      <c r="X503" s="45">
        <f t="shared" si="234"/>
        <v>0</v>
      </c>
      <c r="Y503" s="45">
        <f t="shared" si="234"/>
        <v>0</v>
      </c>
      <c r="Z503" s="45">
        <f t="shared" si="234"/>
        <v>0</v>
      </c>
      <c r="AA503" s="45">
        <f t="shared" si="234"/>
        <v>0</v>
      </c>
      <c r="AB503" s="45">
        <f t="shared" si="234"/>
        <v>0</v>
      </c>
      <c r="AC503" s="45">
        <f t="shared" si="234"/>
        <v>0</v>
      </c>
      <c r="AD503" s="45">
        <f t="shared" si="234"/>
        <v>0</v>
      </c>
      <c r="AE503" s="45">
        <f t="shared" si="234"/>
        <v>0</v>
      </c>
      <c r="AF503" s="45">
        <f t="shared" si="224"/>
        <v>23</v>
      </c>
      <c r="AG503" s="45">
        <f t="shared" si="225"/>
        <v>74</v>
      </c>
      <c r="AH503" s="45">
        <f t="shared" si="226"/>
        <v>97</v>
      </c>
    </row>
    <row r="504" spans="32:34" ht="15">
      <c r="AF504" s="44"/>
      <c r="AG504" s="44"/>
      <c r="AH504" s="44"/>
    </row>
    <row r="509" spans="38:42" ht="15">
      <c r="AL509" s="3"/>
      <c r="AM509" s="3"/>
      <c r="AN509" s="3"/>
      <c r="AO509" s="3"/>
      <c r="AP509" s="3"/>
    </row>
    <row r="510" spans="36:42" ht="15">
      <c r="AJ510" s="3"/>
      <c r="AK510" s="3"/>
      <c r="AL510" s="3"/>
      <c r="AM510" s="3"/>
      <c r="AN510" s="3"/>
      <c r="AO510" s="3"/>
      <c r="AP510" s="3"/>
    </row>
    <row r="511" spans="36:37" ht="15">
      <c r="AJ511" s="3"/>
      <c r="AK511" s="3"/>
    </row>
  </sheetData>
  <mergeCells count="327">
    <mergeCell ref="A159:B159"/>
    <mergeCell ref="A88:B89"/>
    <mergeCell ref="A110:A117"/>
    <mergeCell ref="B110:B111"/>
    <mergeCell ref="B68:B69"/>
    <mergeCell ref="B70:B71"/>
    <mergeCell ref="A86:B87"/>
    <mergeCell ref="A84:B85"/>
    <mergeCell ref="B106:B107"/>
    <mergeCell ref="A108:A109"/>
    <mergeCell ref="B108:B109"/>
    <mergeCell ref="B116:B117"/>
    <mergeCell ref="A90:A107"/>
    <mergeCell ref="B140:B141"/>
    <mergeCell ref="B142:B143"/>
    <mergeCell ref="P2:Q2"/>
    <mergeCell ref="R2:S2"/>
    <mergeCell ref="B42:B43"/>
    <mergeCell ref="B48:B49"/>
    <mergeCell ref="A34:A49"/>
    <mergeCell ref="A158:B158"/>
    <mergeCell ref="B146:B147"/>
    <mergeCell ref="B124:B125"/>
    <mergeCell ref="A118:A143"/>
    <mergeCell ref="B118:B119"/>
    <mergeCell ref="B132:B133"/>
    <mergeCell ref="B134:B135"/>
    <mergeCell ref="B136:B137"/>
    <mergeCell ref="B138:B139"/>
    <mergeCell ref="B126:B127"/>
    <mergeCell ref="B128:B129"/>
    <mergeCell ref="B130:B131"/>
    <mergeCell ref="B148:B149"/>
    <mergeCell ref="B150:B151"/>
    <mergeCell ref="B144:B145"/>
    <mergeCell ref="A156:B157"/>
    <mergeCell ref="AF2:AH2"/>
    <mergeCell ref="A4:B5"/>
    <mergeCell ref="A50:B51"/>
    <mergeCell ref="A16:B17"/>
    <mergeCell ref="N2:O2"/>
    <mergeCell ref="D2:E2"/>
    <mergeCell ref="H2:I2"/>
    <mergeCell ref="J2:K2"/>
    <mergeCell ref="B34:B35"/>
    <mergeCell ref="T2:U2"/>
    <mergeCell ref="V2:W2"/>
    <mergeCell ref="F2:G2"/>
    <mergeCell ref="X2:Y2"/>
    <mergeCell ref="Z2:AA2"/>
    <mergeCell ref="AB2:AC2"/>
    <mergeCell ref="AD2:AE2"/>
    <mergeCell ref="A2:B3"/>
    <mergeCell ref="C2:C3"/>
    <mergeCell ref="L2:M2"/>
    <mergeCell ref="B30:B31"/>
    <mergeCell ref="B40:B41"/>
    <mergeCell ref="A18:A33"/>
    <mergeCell ref="A6:A15"/>
    <mergeCell ref="B6:B7"/>
    <mergeCell ref="A1:AH1"/>
    <mergeCell ref="B112:B113"/>
    <mergeCell ref="B114:B115"/>
    <mergeCell ref="A154:B155"/>
    <mergeCell ref="B8:B9"/>
    <mergeCell ref="B10:B11"/>
    <mergeCell ref="B12:B13"/>
    <mergeCell ref="B14:B15"/>
    <mergeCell ref="B36:B37"/>
    <mergeCell ref="B38:B39"/>
    <mergeCell ref="B44:B45"/>
    <mergeCell ref="B46:B47"/>
    <mergeCell ref="B18:B19"/>
    <mergeCell ref="B20:B21"/>
    <mergeCell ref="B22:B23"/>
    <mergeCell ref="B24:B25"/>
    <mergeCell ref="B26:B27"/>
    <mergeCell ref="B32:B33"/>
    <mergeCell ref="B28:B29"/>
    <mergeCell ref="A144:A153"/>
    <mergeCell ref="B152:B153"/>
    <mergeCell ref="B104:B105"/>
    <mergeCell ref="B120:B121"/>
    <mergeCell ref="B122:B123"/>
    <mergeCell ref="A161:B161"/>
    <mergeCell ref="A162:B165"/>
    <mergeCell ref="A52:A83"/>
    <mergeCell ref="B76:B77"/>
    <mergeCell ref="B80:B81"/>
    <mergeCell ref="B78:B79"/>
    <mergeCell ref="B72:B73"/>
    <mergeCell ref="B74:B75"/>
    <mergeCell ref="B82:B83"/>
    <mergeCell ref="B52:B53"/>
    <mergeCell ref="B54:B55"/>
    <mergeCell ref="B56:B57"/>
    <mergeCell ref="B58:B59"/>
    <mergeCell ref="B60:B61"/>
    <mergeCell ref="B62:B63"/>
    <mergeCell ref="B64:B65"/>
    <mergeCell ref="B66:B67"/>
    <mergeCell ref="B90:B91"/>
    <mergeCell ref="B92:B93"/>
    <mergeCell ref="B94:B95"/>
    <mergeCell ref="B96:B97"/>
    <mergeCell ref="B98:B99"/>
    <mergeCell ref="B100:B101"/>
    <mergeCell ref="B102:B103"/>
    <mergeCell ref="A160:B160"/>
    <mergeCell ref="A259:A276"/>
    <mergeCell ref="B309:B310"/>
    <mergeCell ref="B311:B312"/>
    <mergeCell ref="P171:Q171"/>
    <mergeCell ref="R171:S171"/>
    <mergeCell ref="B211:B212"/>
    <mergeCell ref="B217:B218"/>
    <mergeCell ref="A203:A218"/>
    <mergeCell ref="A170:AH170"/>
    <mergeCell ref="B177:B178"/>
    <mergeCell ref="B179:B180"/>
    <mergeCell ref="B181:B182"/>
    <mergeCell ref="B183:B184"/>
    <mergeCell ref="B205:B206"/>
    <mergeCell ref="B207:B208"/>
    <mergeCell ref="B213:B214"/>
    <mergeCell ref="B215:B216"/>
    <mergeCell ref="B187:B188"/>
    <mergeCell ref="B189:B190"/>
    <mergeCell ref="B191:B192"/>
    <mergeCell ref="A257:B258"/>
    <mergeCell ref="A279:A286"/>
    <mergeCell ref="B279:B280"/>
    <mergeCell ref="B275:B276"/>
    <mergeCell ref="B231:B232"/>
    <mergeCell ref="B233:B234"/>
    <mergeCell ref="B235:B236"/>
    <mergeCell ref="B259:B260"/>
    <mergeCell ref="A277:A278"/>
    <mergeCell ref="B277:B278"/>
    <mergeCell ref="B285:B286"/>
    <mergeCell ref="B281:B282"/>
    <mergeCell ref="B283:B284"/>
    <mergeCell ref="B261:B262"/>
    <mergeCell ref="B263:B264"/>
    <mergeCell ref="B265:B266"/>
    <mergeCell ref="B271:B272"/>
    <mergeCell ref="B273:B274"/>
    <mergeCell ref="B267:B268"/>
    <mergeCell ref="B269:B270"/>
    <mergeCell ref="AF171:AH171"/>
    <mergeCell ref="A173:B174"/>
    <mergeCell ref="A219:B220"/>
    <mergeCell ref="A185:B186"/>
    <mergeCell ref="N171:O171"/>
    <mergeCell ref="D171:E171"/>
    <mergeCell ref="H171:I171"/>
    <mergeCell ref="J171:K171"/>
    <mergeCell ref="B203:B204"/>
    <mergeCell ref="T171:U171"/>
    <mergeCell ref="V171:W171"/>
    <mergeCell ref="F171:G171"/>
    <mergeCell ref="X171:Y171"/>
    <mergeCell ref="Z171:AA171"/>
    <mergeCell ref="AB171:AC171"/>
    <mergeCell ref="AD171:AE171"/>
    <mergeCell ref="A171:B172"/>
    <mergeCell ref="C171:C172"/>
    <mergeCell ref="L171:M171"/>
    <mergeCell ref="B199:B200"/>
    <mergeCell ref="B209:B210"/>
    <mergeCell ref="B193:B194"/>
    <mergeCell ref="B195:B196"/>
    <mergeCell ref="B201:B202"/>
    <mergeCell ref="A187:A202"/>
    <mergeCell ref="A175:A184"/>
    <mergeCell ref="B175:B176"/>
    <mergeCell ref="B197:B198"/>
    <mergeCell ref="A313:A322"/>
    <mergeCell ref="B321:B322"/>
    <mergeCell ref="A330:B330"/>
    <mergeCell ref="A331:B334"/>
    <mergeCell ref="A221:A252"/>
    <mergeCell ref="B245:B246"/>
    <mergeCell ref="B249:B250"/>
    <mergeCell ref="B247:B248"/>
    <mergeCell ref="B241:B242"/>
    <mergeCell ref="B243:B244"/>
    <mergeCell ref="B251:B252"/>
    <mergeCell ref="B221:B222"/>
    <mergeCell ref="B223:B224"/>
    <mergeCell ref="B225:B226"/>
    <mergeCell ref="B227:B228"/>
    <mergeCell ref="B229:B230"/>
    <mergeCell ref="B237:B238"/>
    <mergeCell ref="B239:B240"/>
    <mergeCell ref="A255:B256"/>
    <mergeCell ref="A253:B254"/>
    <mergeCell ref="B287:B288"/>
    <mergeCell ref="B299:B300"/>
    <mergeCell ref="B317:B318"/>
    <mergeCell ref="B319:B320"/>
    <mergeCell ref="B313:B314"/>
    <mergeCell ref="B315:B316"/>
    <mergeCell ref="B293:B294"/>
    <mergeCell ref="A329:B329"/>
    <mergeCell ref="A325:B326"/>
    <mergeCell ref="A323:B324"/>
    <mergeCell ref="A327:B327"/>
    <mergeCell ref="A328:B328"/>
    <mergeCell ref="A287:A312"/>
    <mergeCell ref="B301:B302"/>
    <mergeCell ref="B303:B304"/>
    <mergeCell ref="B305:B306"/>
    <mergeCell ref="B307:B308"/>
    <mergeCell ref="B289:B290"/>
    <mergeCell ref="B291:B292"/>
    <mergeCell ref="B295:B296"/>
    <mergeCell ref="B297:B298"/>
    <mergeCell ref="A339:AH339"/>
    <mergeCell ref="A428:A445"/>
    <mergeCell ref="B366:B367"/>
    <mergeCell ref="A388:B389"/>
    <mergeCell ref="B358:B359"/>
    <mergeCell ref="B360:B361"/>
    <mergeCell ref="B362:B363"/>
    <mergeCell ref="B364:B365"/>
    <mergeCell ref="B370:B371"/>
    <mergeCell ref="B368:B369"/>
    <mergeCell ref="B378:B379"/>
    <mergeCell ref="A356:A371"/>
    <mergeCell ref="A344:A353"/>
    <mergeCell ref="B344:B345"/>
    <mergeCell ref="D340:E340"/>
    <mergeCell ref="H340:I340"/>
    <mergeCell ref="J340:K340"/>
    <mergeCell ref="B372:B373"/>
    <mergeCell ref="B374:B375"/>
    <mergeCell ref="B408:B409"/>
    <mergeCell ref="A424:B425"/>
    <mergeCell ref="A422:B423"/>
    <mergeCell ref="B444:B445"/>
    <mergeCell ref="B436:B437"/>
    <mergeCell ref="B380:B381"/>
    <mergeCell ref="B386:B387"/>
    <mergeCell ref="A372:A387"/>
    <mergeCell ref="B346:B347"/>
    <mergeCell ref="B348:B349"/>
    <mergeCell ref="B350:B351"/>
    <mergeCell ref="B352:B353"/>
    <mergeCell ref="B478:B479"/>
    <mergeCell ref="B406:B407"/>
    <mergeCell ref="B382:B383"/>
    <mergeCell ref="B384:B385"/>
    <mergeCell ref="B356:B357"/>
    <mergeCell ref="A446:A447"/>
    <mergeCell ref="B446:B447"/>
    <mergeCell ref="B454:B455"/>
    <mergeCell ref="B450:B451"/>
    <mergeCell ref="B452:B453"/>
    <mergeCell ref="B438:B439"/>
    <mergeCell ref="B440:B441"/>
    <mergeCell ref="B442:B443"/>
    <mergeCell ref="B462:B463"/>
    <mergeCell ref="A448:A455"/>
    <mergeCell ref="B448:B449"/>
    <mergeCell ref="A426:B427"/>
    <mergeCell ref="AF340:AH340"/>
    <mergeCell ref="A342:B343"/>
    <mergeCell ref="A354:B355"/>
    <mergeCell ref="N340:O340"/>
    <mergeCell ref="AB340:AC340"/>
    <mergeCell ref="AD340:AE340"/>
    <mergeCell ref="A340:B341"/>
    <mergeCell ref="C340:C341"/>
    <mergeCell ref="L340:M340"/>
    <mergeCell ref="X340:Y340"/>
    <mergeCell ref="Z340:AA340"/>
    <mergeCell ref="T340:U340"/>
    <mergeCell ref="V340:W340"/>
    <mergeCell ref="F340:G340"/>
    <mergeCell ref="P340:Q340"/>
    <mergeCell ref="R340:S340"/>
    <mergeCell ref="B376:B377"/>
    <mergeCell ref="B484:B485"/>
    <mergeCell ref="A499:B499"/>
    <mergeCell ref="A500:B503"/>
    <mergeCell ref="A390:A421"/>
    <mergeCell ref="B414:B415"/>
    <mergeCell ref="B418:B419"/>
    <mergeCell ref="B416:B417"/>
    <mergeCell ref="B410:B411"/>
    <mergeCell ref="B412:B413"/>
    <mergeCell ref="B420:B421"/>
    <mergeCell ref="B390:B391"/>
    <mergeCell ref="B392:B393"/>
    <mergeCell ref="B394:B395"/>
    <mergeCell ref="B396:B397"/>
    <mergeCell ref="B398:B399"/>
    <mergeCell ref="B400:B401"/>
    <mergeCell ref="B402:B403"/>
    <mergeCell ref="B404:B405"/>
    <mergeCell ref="B428:B429"/>
    <mergeCell ref="B430:B431"/>
    <mergeCell ref="B432:B433"/>
    <mergeCell ref="B434:B435"/>
    <mergeCell ref="B480:B481"/>
    <mergeCell ref="A498:B498"/>
    <mergeCell ref="A496:B496"/>
    <mergeCell ref="A497:B497"/>
    <mergeCell ref="A456:A481"/>
    <mergeCell ref="B456:B457"/>
    <mergeCell ref="B470:B471"/>
    <mergeCell ref="B472:B473"/>
    <mergeCell ref="B474:B475"/>
    <mergeCell ref="B476:B477"/>
    <mergeCell ref="A492:B493"/>
    <mergeCell ref="A494:B495"/>
    <mergeCell ref="A482:A491"/>
    <mergeCell ref="B490:B491"/>
    <mergeCell ref="B458:B459"/>
    <mergeCell ref="B460:B461"/>
    <mergeCell ref="B464:B465"/>
    <mergeCell ref="B466:B467"/>
    <mergeCell ref="B468:B469"/>
    <mergeCell ref="B486:B487"/>
    <mergeCell ref="B488:B489"/>
    <mergeCell ref="B482:B483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Z18"/>
  <sheetViews>
    <sheetView rightToLeft="1" zoomScale="64" zoomScaleNormal="64" workbookViewId="0" topLeftCell="C1">
      <selection activeCell="U5" sqref="U5:AB18"/>
    </sheetView>
  </sheetViews>
  <sheetFormatPr defaultColWidth="9.140625" defaultRowHeight="15"/>
  <cols>
    <col min="2" max="2" width="16.140625" style="0" customWidth="1"/>
    <col min="3" max="3" width="8.421875" style="0" customWidth="1"/>
    <col min="4" max="4" width="7.421875" style="0" customWidth="1"/>
    <col min="5" max="5" width="6.8515625" style="0" customWidth="1"/>
    <col min="6" max="7" width="6.28125" style="0" customWidth="1"/>
    <col min="8" max="8" width="7.140625" style="0" customWidth="1"/>
    <col min="9" max="9" width="7.28125" style="0" customWidth="1"/>
    <col min="10" max="10" width="7.00390625" style="0" customWidth="1"/>
    <col min="11" max="11" width="6.140625" style="0" customWidth="1"/>
    <col min="12" max="12" width="5.57421875" style="0" customWidth="1"/>
    <col min="13" max="13" width="6.8515625" style="3" customWidth="1"/>
    <col min="14" max="14" width="7.421875" style="3" customWidth="1"/>
  </cols>
  <sheetData>
    <row r="4" spans="1:19" ht="27.75">
      <c r="A4" s="76" t="s">
        <v>162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2"/>
      <c r="Q4" s="1"/>
      <c r="R4" s="1"/>
      <c r="S4" s="1"/>
    </row>
    <row r="5" spans="1:19" ht="27.75">
      <c r="A5" s="75" t="s">
        <v>0</v>
      </c>
      <c r="B5" s="75" t="s">
        <v>121</v>
      </c>
      <c r="C5" s="75" t="s">
        <v>2</v>
      </c>
      <c r="D5" s="75"/>
      <c r="E5" s="75" t="s">
        <v>3</v>
      </c>
      <c r="F5" s="75"/>
      <c r="G5" s="75" t="s">
        <v>4</v>
      </c>
      <c r="H5" s="75"/>
      <c r="I5" s="75" t="s">
        <v>5</v>
      </c>
      <c r="J5" s="75"/>
      <c r="K5" s="75" t="s">
        <v>6</v>
      </c>
      <c r="L5" s="75"/>
      <c r="M5" s="77" t="s">
        <v>122</v>
      </c>
      <c r="N5" s="77"/>
      <c r="O5" s="75" t="s">
        <v>123</v>
      </c>
      <c r="P5" s="75"/>
      <c r="Q5" s="75" t="s">
        <v>9</v>
      </c>
      <c r="R5" s="75"/>
      <c r="S5" s="75"/>
    </row>
    <row r="6" spans="1:19" ht="27.75">
      <c r="A6" s="75"/>
      <c r="B6" s="75"/>
      <c r="C6" s="42" t="s">
        <v>10</v>
      </c>
      <c r="D6" s="42" t="s">
        <v>11</v>
      </c>
      <c r="E6" s="42" t="s">
        <v>10</v>
      </c>
      <c r="F6" s="42" t="s">
        <v>11</v>
      </c>
      <c r="G6" s="42" t="s">
        <v>10</v>
      </c>
      <c r="H6" s="42" t="s">
        <v>11</v>
      </c>
      <c r="I6" s="42" t="s">
        <v>10</v>
      </c>
      <c r="J6" s="42" t="s">
        <v>11</v>
      </c>
      <c r="K6" s="42" t="s">
        <v>10</v>
      </c>
      <c r="L6" s="42" t="s">
        <v>11</v>
      </c>
      <c r="M6" s="42" t="s">
        <v>108</v>
      </c>
      <c r="N6" s="42" t="s">
        <v>11</v>
      </c>
      <c r="O6" s="42" t="s">
        <v>10</v>
      </c>
      <c r="P6" s="42" t="s">
        <v>11</v>
      </c>
      <c r="Q6" s="42" t="s">
        <v>10</v>
      </c>
      <c r="R6" s="42" t="s">
        <v>11</v>
      </c>
      <c r="S6" s="42" t="s">
        <v>109</v>
      </c>
    </row>
    <row r="7" spans="1:26" ht="27.75">
      <c r="A7" s="73" t="s">
        <v>124</v>
      </c>
      <c r="B7" s="73"/>
      <c r="C7" s="14">
        <v>33</v>
      </c>
      <c r="D7" s="14">
        <v>84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42">
        <f>O7+M7+K7+I7+G7+E7+C7</f>
        <v>33</v>
      </c>
      <c r="R7" s="42">
        <f>P7+N7+L7+J7+H7+F7+D7</f>
        <v>84</v>
      </c>
      <c r="S7" s="42">
        <f>R7+Q7</f>
        <v>117</v>
      </c>
      <c r="Y7" s="3"/>
      <c r="Z7" s="3"/>
    </row>
    <row r="8" spans="1:26" ht="36.75" customHeight="1">
      <c r="A8" s="73" t="s">
        <v>125</v>
      </c>
      <c r="B8" s="38" t="s">
        <v>126</v>
      </c>
      <c r="C8" s="14">
        <v>211</v>
      </c>
      <c r="D8" s="14">
        <v>124</v>
      </c>
      <c r="E8" s="14">
        <v>3</v>
      </c>
      <c r="F8" s="14">
        <v>0</v>
      </c>
      <c r="G8" s="14">
        <v>0</v>
      </c>
      <c r="H8" s="14">
        <v>0</v>
      </c>
      <c r="I8" s="14">
        <v>1</v>
      </c>
      <c r="J8" s="14">
        <v>1</v>
      </c>
      <c r="K8" s="14">
        <v>0</v>
      </c>
      <c r="L8" s="14">
        <v>0</v>
      </c>
      <c r="M8" s="14">
        <v>1</v>
      </c>
      <c r="N8" s="14">
        <v>0</v>
      </c>
      <c r="O8" s="14">
        <v>0</v>
      </c>
      <c r="P8" s="14">
        <v>0</v>
      </c>
      <c r="Q8" s="42">
        <f aca="true" t="shared" si="0" ref="Q8:Q15">O8+M8+K8+I8+G8+E8+C8</f>
        <v>216</v>
      </c>
      <c r="R8" s="42">
        <f aca="true" t="shared" si="1" ref="R8:R15">P8+N8+L8+J8+H8+F8+D8</f>
        <v>125</v>
      </c>
      <c r="S8" s="42">
        <f aca="true" t="shared" si="2" ref="S8:S15">R8+Q8</f>
        <v>341</v>
      </c>
      <c r="X8" s="3"/>
      <c r="Y8" s="3"/>
      <c r="Z8" s="3"/>
    </row>
    <row r="9" spans="1:26" ht="30" customHeight="1">
      <c r="A9" s="73"/>
      <c r="B9" s="38" t="s">
        <v>127</v>
      </c>
      <c r="C9" s="14">
        <v>44</v>
      </c>
      <c r="D9" s="14">
        <v>51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42">
        <f t="shared" si="0"/>
        <v>44</v>
      </c>
      <c r="R9" s="42">
        <f t="shared" si="1"/>
        <v>52</v>
      </c>
      <c r="S9" s="42">
        <f t="shared" si="2"/>
        <v>96</v>
      </c>
      <c r="X9" s="3"/>
      <c r="Y9" s="3"/>
      <c r="Z9" s="3"/>
    </row>
    <row r="10" spans="1:26" ht="48" customHeight="1">
      <c r="A10" s="73" t="s">
        <v>175</v>
      </c>
      <c r="B10" s="73"/>
      <c r="C10" s="14">
        <v>6</v>
      </c>
      <c r="D10" s="14">
        <v>18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42">
        <f t="shared" si="0"/>
        <v>6</v>
      </c>
      <c r="R10" s="42">
        <f t="shared" si="1"/>
        <v>18</v>
      </c>
      <c r="S10" s="42">
        <f t="shared" si="2"/>
        <v>24</v>
      </c>
      <c r="X10" s="3"/>
      <c r="Y10" s="3"/>
      <c r="Z10" s="3"/>
    </row>
    <row r="11" spans="1:26" ht="55.5">
      <c r="A11" s="38"/>
      <c r="B11" s="38" t="s">
        <v>89</v>
      </c>
      <c r="C11" s="14">
        <v>197</v>
      </c>
      <c r="D11" s="14">
        <v>359</v>
      </c>
      <c r="E11" s="14">
        <v>2</v>
      </c>
      <c r="F11" s="14">
        <v>1</v>
      </c>
      <c r="G11" s="14">
        <v>0</v>
      </c>
      <c r="H11" s="14">
        <v>0</v>
      </c>
      <c r="I11" s="14">
        <v>0</v>
      </c>
      <c r="J11" s="14">
        <v>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42">
        <f t="shared" si="0"/>
        <v>199</v>
      </c>
      <c r="R11" s="42">
        <f t="shared" si="1"/>
        <v>361</v>
      </c>
      <c r="S11" s="42">
        <f t="shared" si="2"/>
        <v>560</v>
      </c>
      <c r="X11" s="3"/>
      <c r="Y11" s="3"/>
      <c r="Z11" s="3"/>
    </row>
    <row r="12" spans="1:26" ht="27.75">
      <c r="A12" s="73" t="s">
        <v>128</v>
      </c>
      <c r="B12" s="73"/>
      <c r="C12" s="14">
        <v>24</v>
      </c>
      <c r="D12" s="14">
        <v>11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42">
        <f t="shared" si="0"/>
        <v>24</v>
      </c>
      <c r="R12" s="42">
        <f t="shared" si="1"/>
        <v>11</v>
      </c>
      <c r="S12" s="42">
        <f t="shared" si="2"/>
        <v>35</v>
      </c>
      <c r="X12" s="3"/>
      <c r="Y12" s="3"/>
      <c r="Z12" s="3"/>
    </row>
    <row r="13" spans="1:26" ht="27.75">
      <c r="A13" s="73" t="s">
        <v>129</v>
      </c>
      <c r="B13" s="73"/>
      <c r="C13" s="14">
        <v>15</v>
      </c>
      <c r="D13" s="14">
        <v>1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42">
        <f t="shared" si="0"/>
        <v>15</v>
      </c>
      <c r="R13" s="42">
        <f t="shared" si="1"/>
        <v>1</v>
      </c>
      <c r="S13" s="42">
        <f t="shared" si="2"/>
        <v>16</v>
      </c>
      <c r="X13" s="3"/>
      <c r="Y13" s="3"/>
      <c r="Z13" s="3"/>
    </row>
    <row r="14" spans="1:26" ht="27.75">
      <c r="A14" s="73" t="s">
        <v>130</v>
      </c>
      <c r="B14" s="73"/>
      <c r="C14" s="14">
        <v>43</v>
      </c>
      <c r="D14" s="14">
        <v>74</v>
      </c>
      <c r="E14" s="14">
        <v>3</v>
      </c>
      <c r="F14" s="14">
        <v>2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42">
        <f t="shared" si="0"/>
        <v>46</v>
      </c>
      <c r="R14" s="42">
        <f t="shared" si="1"/>
        <v>76</v>
      </c>
      <c r="S14" s="42">
        <f t="shared" si="2"/>
        <v>122</v>
      </c>
      <c r="X14" s="3"/>
      <c r="Y14" s="3"/>
      <c r="Z14" s="3"/>
    </row>
    <row r="15" spans="1:26" ht="27.75">
      <c r="A15" s="75" t="s">
        <v>9</v>
      </c>
      <c r="B15" s="75"/>
      <c r="C15" s="42">
        <f>C14+C13+C12+C11+C10+C9+C8+C7</f>
        <v>573</v>
      </c>
      <c r="D15" s="42">
        <f aca="true" t="shared" si="3" ref="D15:P15">D14+D13+D12+D11+D10+D9+D8+D7</f>
        <v>722</v>
      </c>
      <c r="E15" s="42">
        <f t="shared" si="3"/>
        <v>8</v>
      </c>
      <c r="F15" s="42">
        <f t="shared" si="3"/>
        <v>3</v>
      </c>
      <c r="G15" s="42">
        <f t="shared" si="3"/>
        <v>0</v>
      </c>
      <c r="H15" s="42">
        <f t="shared" si="3"/>
        <v>0</v>
      </c>
      <c r="I15" s="42">
        <f t="shared" si="3"/>
        <v>1</v>
      </c>
      <c r="J15" s="42">
        <f t="shared" si="3"/>
        <v>3</v>
      </c>
      <c r="K15" s="42">
        <f t="shared" si="3"/>
        <v>0</v>
      </c>
      <c r="L15" s="42">
        <f t="shared" si="3"/>
        <v>0</v>
      </c>
      <c r="M15" s="42">
        <f t="shared" si="3"/>
        <v>1</v>
      </c>
      <c r="N15" s="42">
        <f t="shared" si="3"/>
        <v>0</v>
      </c>
      <c r="O15" s="42">
        <f t="shared" si="3"/>
        <v>0</v>
      </c>
      <c r="P15" s="42">
        <f t="shared" si="3"/>
        <v>0</v>
      </c>
      <c r="Q15" s="42">
        <f t="shared" si="0"/>
        <v>583</v>
      </c>
      <c r="R15" s="42">
        <f t="shared" si="1"/>
        <v>728</v>
      </c>
      <c r="S15" s="42">
        <f t="shared" si="2"/>
        <v>1311</v>
      </c>
      <c r="X15" s="3"/>
      <c r="Y15" s="3"/>
      <c r="Z15" s="3"/>
    </row>
    <row r="18" ht="15">
      <c r="C18" s="3" t="s">
        <v>140</v>
      </c>
    </row>
  </sheetData>
  <mergeCells count="18">
    <mergeCell ref="Q5:S5"/>
    <mergeCell ref="O5:P5"/>
    <mergeCell ref="K5:L5"/>
    <mergeCell ref="I5:J5"/>
    <mergeCell ref="A15:B15"/>
    <mergeCell ref="A13:B13"/>
    <mergeCell ref="A8:A9"/>
    <mergeCell ref="A10:B10"/>
    <mergeCell ref="A7:B7"/>
    <mergeCell ref="A12:B12"/>
    <mergeCell ref="A14:B14"/>
    <mergeCell ref="A4:O4"/>
    <mergeCell ref="A5:A6"/>
    <mergeCell ref="E5:F5"/>
    <mergeCell ref="G5:H5"/>
    <mergeCell ref="B5:B6"/>
    <mergeCell ref="C5:D5"/>
    <mergeCell ref="M5:N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V16"/>
  <sheetViews>
    <sheetView rightToLeft="1" zoomScale="53" zoomScaleNormal="53" workbookViewId="0" topLeftCell="A1">
      <selection activeCell="J10" sqref="J10"/>
    </sheetView>
  </sheetViews>
  <sheetFormatPr defaultColWidth="9.140625" defaultRowHeight="15"/>
  <cols>
    <col min="1" max="1" width="10.57421875" style="0" customWidth="1"/>
    <col min="2" max="2" width="14.00390625" style="0" customWidth="1"/>
    <col min="3" max="28" width="4.57421875" style="0" customWidth="1"/>
    <col min="29" max="30" width="4.57421875" style="3" customWidth="1"/>
    <col min="31" max="32" width="4.57421875" style="0" customWidth="1"/>
    <col min="35" max="35" width="7.8515625" style="0" customWidth="1"/>
    <col min="36" max="40" width="9.00390625" style="0" customWidth="1"/>
    <col min="41" max="41" width="7.57421875" style="0" customWidth="1"/>
    <col min="42" max="43" width="9.00390625" style="0" customWidth="1"/>
  </cols>
  <sheetData>
    <row r="4" spans="1:35" ht="30">
      <c r="A4" s="104" t="s">
        <v>161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</row>
    <row r="5" spans="1:35" ht="27.75">
      <c r="A5" s="84" t="s">
        <v>0</v>
      </c>
      <c r="B5" s="84" t="s">
        <v>121</v>
      </c>
      <c r="C5" s="103" t="s">
        <v>94</v>
      </c>
      <c r="D5" s="103"/>
      <c r="E5" s="103" t="s">
        <v>95</v>
      </c>
      <c r="F5" s="103"/>
      <c r="G5" s="103" t="s">
        <v>98</v>
      </c>
      <c r="H5" s="103"/>
      <c r="I5" s="103" t="s">
        <v>96</v>
      </c>
      <c r="J5" s="103"/>
      <c r="K5" s="103" t="s">
        <v>131</v>
      </c>
      <c r="L5" s="103"/>
      <c r="M5" s="103" t="s">
        <v>99</v>
      </c>
      <c r="N5" s="103"/>
      <c r="O5" s="103" t="s">
        <v>63</v>
      </c>
      <c r="P5" s="103"/>
      <c r="Q5" s="103" t="s">
        <v>132</v>
      </c>
      <c r="R5" s="103"/>
      <c r="S5" s="82" t="s">
        <v>133</v>
      </c>
      <c r="T5" s="82"/>
      <c r="U5" s="82" t="s">
        <v>134</v>
      </c>
      <c r="V5" s="82"/>
      <c r="W5" s="82" t="s">
        <v>135</v>
      </c>
      <c r="X5" s="82"/>
      <c r="Y5" s="82" t="s">
        <v>136</v>
      </c>
      <c r="Z5" s="82"/>
      <c r="AA5" s="82" t="s">
        <v>137</v>
      </c>
      <c r="AB5" s="82"/>
      <c r="AC5" s="103" t="s">
        <v>173</v>
      </c>
      <c r="AD5" s="103"/>
      <c r="AE5" s="82" t="s">
        <v>138</v>
      </c>
      <c r="AF5" s="82"/>
      <c r="AG5" s="82" t="s">
        <v>9</v>
      </c>
      <c r="AH5" s="82"/>
      <c r="AI5" s="82"/>
    </row>
    <row r="6" spans="1:35" ht="27.75">
      <c r="A6" s="84"/>
      <c r="B6" s="84"/>
      <c r="C6" s="52" t="s">
        <v>108</v>
      </c>
      <c r="D6" s="52" t="s">
        <v>11</v>
      </c>
      <c r="E6" s="52" t="s">
        <v>108</v>
      </c>
      <c r="F6" s="52" t="s">
        <v>11</v>
      </c>
      <c r="G6" s="52" t="s">
        <v>108</v>
      </c>
      <c r="H6" s="52" t="s">
        <v>11</v>
      </c>
      <c r="I6" s="52" t="s">
        <v>108</v>
      </c>
      <c r="J6" s="52" t="s">
        <v>11</v>
      </c>
      <c r="K6" s="52" t="s">
        <v>108</v>
      </c>
      <c r="L6" s="52" t="s">
        <v>11</v>
      </c>
      <c r="M6" s="52" t="s">
        <v>108</v>
      </c>
      <c r="N6" s="52" t="s">
        <v>11</v>
      </c>
      <c r="O6" s="52" t="s">
        <v>108</v>
      </c>
      <c r="P6" s="52" t="s">
        <v>11</v>
      </c>
      <c r="Q6" s="52" t="s">
        <v>108</v>
      </c>
      <c r="R6" s="52" t="s">
        <v>11</v>
      </c>
      <c r="S6" s="52" t="s">
        <v>108</v>
      </c>
      <c r="T6" s="40" t="s">
        <v>11</v>
      </c>
      <c r="U6" s="40" t="s">
        <v>108</v>
      </c>
      <c r="V6" s="40" t="s">
        <v>11</v>
      </c>
      <c r="W6" s="40" t="s">
        <v>108</v>
      </c>
      <c r="X6" s="40" t="s">
        <v>11</v>
      </c>
      <c r="Y6" s="40" t="s">
        <v>108</v>
      </c>
      <c r="Z6" s="40" t="s">
        <v>11</v>
      </c>
      <c r="AA6" s="40" t="s">
        <v>108</v>
      </c>
      <c r="AB6" s="40" t="s">
        <v>11</v>
      </c>
      <c r="AC6" s="40" t="s">
        <v>10</v>
      </c>
      <c r="AD6" s="40" t="s">
        <v>174</v>
      </c>
      <c r="AE6" s="40" t="s">
        <v>108</v>
      </c>
      <c r="AF6" s="40" t="s">
        <v>11</v>
      </c>
      <c r="AG6" s="40" t="s">
        <v>108</v>
      </c>
      <c r="AH6" s="40" t="s">
        <v>11</v>
      </c>
      <c r="AI6" s="40" t="s">
        <v>20</v>
      </c>
    </row>
    <row r="7" spans="1:48" ht="27.75">
      <c r="A7" s="73" t="s">
        <v>124</v>
      </c>
      <c r="B7" s="73"/>
      <c r="C7" s="14">
        <v>0</v>
      </c>
      <c r="D7" s="14">
        <v>1</v>
      </c>
      <c r="E7" s="14">
        <v>0</v>
      </c>
      <c r="F7" s="14">
        <v>0</v>
      </c>
      <c r="G7" s="14">
        <v>1</v>
      </c>
      <c r="H7" s="14">
        <v>0</v>
      </c>
      <c r="I7" s="14">
        <v>0</v>
      </c>
      <c r="J7" s="14">
        <v>1</v>
      </c>
      <c r="K7" s="14">
        <v>1</v>
      </c>
      <c r="L7" s="14">
        <v>5</v>
      </c>
      <c r="M7" s="14">
        <v>20</v>
      </c>
      <c r="N7" s="14">
        <v>56</v>
      </c>
      <c r="O7" s="14">
        <v>6</v>
      </c>
      <c r="P7" s="14">
        <v>21</v>
      </c>
      <c r="Q7" s="14">
        <v>0</v>
      </c>
      <c r="R7" s="14">
        <v>0</v>
      </c>
      <c r="S7" s="14">
        <v>3</v>
      </c>
      <c r="T7" s="14">
        <v>0</v>
      </c>
      <c r="U7" s="14">
        <v>1</v>
      </c>
      <c r="V7" s="14">
        <v>0</v>
      </c>
      <c r="W7" s="14">
        <v>1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45">
        <f>AE7+AC7+AA7+Y7+W7+U7+S7+Q7+O7+M7+K7+I7+G7+E7+C7</f>
        <v>33</v>
      </c>
      <c r="AH7" s="45">
        <f>AF7+AD7+AB7+Z7+X7+V7+T7+R7+P7+N7+L7+J7+H7+F7+D7</f>
        <v>84</v>
      </c>
      <c r="AI7" s="45">
        <f>AH7+AG7</f>
        <v>117</v>
      </c>
      <c r="AP7" s="3"/>
      <c r="AQ7" s="3"/>
      <c r="AV7" s="3"/>
    </row>
    <row r="8" spans="1:48" ht="27" customHeight="1">
      <c r="A8" s="73" t="s">
        <v>125</v>
      </c>
      <c r="B8" s="38" t="s">
        <v>126</v>
      </c>
      <c r="C8" s="14">
        <v>25</v>
      </c>
      <c r="D8" s="14">
        <v>7</v>
      </c>
      <c r="E8" s="14">
        <v>2</v>
      </c>
      <c r="F8" s="14">
        <v>1</v>
      </c>
      <c r="G8" s="14">
        <v>6</v>
      </c>
      <c r="H8" s="14">
        <v>1</v>
      </c>
      <c r="I8" s="14">
        <v>13</v>
      </c>
      <c r="J8" s="14">
        <v>8</v>
      </c>
      <c r="K8" s="14">
        <v>15</v>
      </c>
      <c r="L8" s="14">
        <v>3</v>
      </c>
      <c r="M8" s="14">
        <v>65</v>
      </c>
      <c r="N8" s="14">
        <v>64</v>
      </c>
      <c r="O8" s="14">
        <v>42</v>
      </c>
      <c r="P8" s="14">
        <v>33</v>
      </c>
      <c r="Q8" s="14">
        <v>3</v>
      </c>
      <c r="R8" s="14">
        <v>0</v>
      </c>
      <c r="S8" s="14">
        <v>6</v>
      </c>
      <c r="T8" s="14">
        <v>4</v>
      </c>
      <c r="U8" s="38">
        <v>12</v>
      </c>
      <c r="V8" s="38">
        <v>0</v>
      </c>
      <c r="W8" s="14">
        <v>16</v>
      </c>
      <c r="X8" s="14">
        <v>1</v>
      </c>
      <c r="Y8" s="14">
        <v>3</v>
      </c>
      <c r="Z8" s="14">
        <v>1</v>
      </c>
      <c r="AA8" s="14">
        <v>3</v>
      </c>
      <c r="AB8" s="14">
        <v>0</v>
      </c>
      <c r="AC8" s="14">
        <v>0</v>
      </c>
      <c r="AD8" s="14">
        <v>1</v>
      </c>
      <c r="AE8" s="14">
        <v>0</v>
      </c>
      <c r="AF8" s="14">
        <v>0</v>
      </c>
      <c r="AG8" s="45">
        <f aca="true" t="shared" si="0" ref="AG8:AG14">AE8+AC8+AA8+Y8+W8+U8+S8+Q8+O8+M8+K8+I8+G8+E8+C8</f>
        <v>211</v>
      </c>
      <c r="AH8" s="45">
        <f aca="true" t="shared" si="1" ref="AH8:AH14">AF8+AD8+AB8+Z8+X8+V8+T8+R8+P8+N8+L8+J8+H8+F8+D8</f>
        <v>124</v>
      </c>
      <c r="AI8" s="45">
        <f aca="true" t="shared" si="2" ref="AI8:AI14">AH8+AG8</f>
        <v>335</v>
      </c>
      <c r="AO8" s="3"/>
      <c r="AP8" s="3"/>
      <c r="AQ8" s="3"/>
      <c r="AU8" s="3"/>
      <c r="AV8" s="3"/>
    </row>
    <row r="9" spans="1:48" ht="27.75" customHeight="1">
      <c r="A9" s="73"/>
      <c r="B9" s="38" t="s">
        <v>127</v>
      </c>
      <c r="C9" s="14">
        <v>4</v>
      </c>
      <c r="D9" s="14">
        <v>0</v>
      </c>
      <c r="E9" s="14">
        <v>0</v>
      </c>
      <c r="F9" s="14">
        <v>0</v>
      </c>
      <c r="G9" s="14">
        <v>0</v>
      </c>
      <c r="H9" s="14">
        <v>2</v>
      </c>
      <c r="I9" s="14">
        <v>5</v>
      </c>
      <c r="J9" s="14">
        <v>1</v>
      </c>
      <c r="K9" s="14">
        <v>6</v>
      </c>
      <c r="L9" s="14">
        <v>1</v>
      </c>
      <c r="M9" s="14">
        <v>11</v>
      </c>
      <c r="N9" s="14">
        <v>22</v>
      </c>
      <c r="O9" s="14">
        <v>14</v>
      </c>
      <c r="P9" s="14">
        <v>23</v>
      </c>
      <c r="Q9" s="14">
        <v>0</v>
      </c>
      <c r="R9" s="14">
        <v>0</v>
      </c>
      <c r="S9" s="14">
        <v>0</v>
      </c>
      <c r="T9" s="14">
        <v>1</v>
      </c>
      <c r="U9" s="38">
        <v>2</v>
      </c>
      <c r="V9" s="38">
        <v>1</v>
      </c>
      <c r="W9" s="14">
        <v>1</v>
      </c>
      <c r="X9" s="14">
        <v>0</v>
      </c>
      <c r="Y9" s="14">
        <v>0</v>
      </c>
      <c r="Z9" s="14">
        <v>0</v>
      </c>
      <c r="AA9" s="14">
        <v>1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45">
        <f t="shared" si="0"/>
        <v>44</v>
      </c>
      <c r="AH9" s="45">
        <f t="shared" si="1"/>
        <v>51</v>
      </c>
      <c r="AI9" s="45">
        <f t="shared" si="2"/>
        <v>95</v>
      </c>
      <c r="AO9" s="3"/>
      <c r="AP9" s="3"/>
      <c r="AQ9" s="3"/>
      <c r="AU9" s="3"/>
      <c r="AV9" s="3"/>
    </row>
    <row r="10" spans="1:48" ht="47.25" customHeight="1">
      <c r="A10" s="73" t="s">
        <v>175</v>
      </c>
      <c r="B10" s="73"/>
      <c r="C10" s="14">
        <v>2</v>
      </c>
      <c r="D10" s="14">
        <v>3</v>
      </c>
      <c r="E10" s="14">
        <v>0</v>
      </c>
      <c r="F10" s="14">
        <v>0</v>
      </c>
      <c r="G10" s="14">
        <v>0</v>
      </c>
      <c r="H10" s="14">
        <v>1</v>
      </c>
      <c r="I10" s="14">
        <v>0</v>
      </c>
      <c r="J10" s="14">
        <v>0</v>
      </c>
      <c r="K10" s="14">
        <v>0</v>
      </c>
      <c r="L10" s="14">
        <v>0</v>
      </c>
      <c r="M10" s="14">
        <v>1</v>
      </c>
      <c r="N10" s="14">
        <v>14</v>
      </c>
      <c r="O10" s="14">
        <v>0</v>
      </c>
      <c r="P10" s="14">
        <v>0</v>
      </c>
      <c r="Q10" s="14">
        <v>0</v>
      </c>
      <c r="R10" s="14">
        <v>0</v>
      </c>
      <c r="S10" s="14">
        <v>2</v>
      </c>
      <c r="T10" s="14">
        <v>0</v>
      </c>
      <c r="U10" s="38">
        <v>0</v>
      </c>
      <c r="V10" s="38">
        <v>0</v>
      </c>
      <c r="W10" s="14">
        <v>0</v>
      </c>
      <c r="X10" s="14">
        <v>0</v>
      </c>
      <c r="Y10" s="14">
        <v>1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45">
        <f t="shared" si="0"/>
        <v>6</v>
      </c>
      <c r="AH10" s="45">
        <f t="shared" si="1"/>
        <v>18</v>
      </c>
      <c r="AI10" s="45">
        <f t="shared" si="2"/>
        <v>24</v>
      </c>
      <c r="AO10" s="3"/>
      <c r="AP10" s="3"/>
      <c r="AQ10" s="3"/>
      <c r="AU10" s="3"/>
      <c r="AV10" s="3"/>
    </row>
    <row r="11" spans="1:48" ht="55.5">
      <c r="A11" s="38"/>
      <c r="B11" s="38" t="s">
        <v>89</v>
      </c>
      <c r="C11" s="14">
        <v>6</v>
      </c>
      <c r="D11" s="14">
        <v>18</v>
      </c>
      <c r="E11" s="14">
        <v>0</v>
      </c>
      <c r="F11" s="14">
        <v>0</v>
      </c>
      <c r="G11" s="14">
        <v>7</v>
      </c>
      <c r="H11" s="14">
        <v>2</v>
      </c>
      <c r="I11" s="14">
        <v>1</v>
      </c>
      <c r="J11" s="14">
        <v>8</v>
      </c>
      <c r="K11" s="14">
        <v>22</v>
      </c>
      <c r="L11" s="14">
        <v>17</v>
      </c>
      <c r="M11" s="14">
        <v>86</v>
      </c>
      <c r="N11" s="14">
        <v>212</v>
      </c>
      <c r="O11" s="14">
        <v>47</v>
      </c>
      <c r="P11" s="14">
        <v>96</v>
      </c>
      <c r="Q11" s="14">
        <v>0</v>
      </c>
      <c r="R11" s="14">
        <v>1</v>
      </c>
      <c r="S11" s="14">
        <v>20</v>
      </c>
      <c r="T11" s="14">
        <v>2</v>
      </c>
      <c r="U11" s="38">
        <v>5</v>
      </c>
      <c r="V11" s="38">
        <v>0</v>
      </c>
      <c r="W11" s="14">
        <v>1</v>
      </c>
      <c r="X11" s="14">
        <v>1</v>
      </c>
      <c r="Y11" s="14">
        <v>0</v>
      </c>
      <c r="Z11" s="14">
        <v>1</v>
      </c>
      <c r="AA11" s="14">
        <v>0</v>
      </c>
      <c r="AB11" s="14">
        <v>1</v>
      </c>
      <c r="AC11" s="14">
        <v>2</v>
      </c>
      <c r="AD11" s="14">
        <v>0</v>
      </c>
      <c r="AE11" s="14">
        <v>0</v>
      </c>
      <c r="AF11" s="14">
        <v>0</v>
      </c>
      <c r="AG11" s="45">
        <f t="shared" si="0"/>
        <v>197</v>
      </c>
      <c r="AH11" s="45">
        <f t="shared" si="1"/>
        <v>359</v>
      </c>
      <c r="AI11" s="45">
        <f t="shared" si="2"/>
        <v>556</v>
      </c>
      <c r="AO11" s="3"/>
      <c r="AP11" s="3"/>
      <c r="AQ11" s="3"/>
      <c r="AU11" s="3"/>
      <c r="AV11" s="3"/>
    </row>
    <row r="12" spans="1:48" ht="27.75">
      <c r="A12" s="73" t="s">
        <v>128</v>
      </c>
      <c r="B12" s="73"/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5</v>
      </c>
      <c r="I12" s="14">
        <v>0</v>
      </c>
      <c r="J12" s="14">
        <v>0</v>
      </c>
      <c r="K12" s="14">
        <v>0</v>
      </c>
      <c r="L12" s="14">
        <v>0</v>
      </c>
      <c r="M12" s="14">
        <v>19</v>
      </c>
      <c r="N12" s="14">
        <v>5</v>
      </c>
      <c r="O12" s="14">
        <v>5</v>
      </c>
      <c r="P12" s="14">
        <v>1</v>
      </c>
      <c r="Q12" s="14">
        <v>0</v>
      </c>
      <c r="R12" s="14">
        <v>0</v>
      </c>
      <c r="S12" s="14">
        <v>0</v>
      </c>
      <c r="T12" s="14">
        <v>0</v>
      </c>
      <c r="U12" s="38">
        <v>0</v>
      </c>
      <c r="V12" s="38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45">
        <f t="shared" si="0"/>
        <v>24</v>
      </c>
      <c r="AH12" s="45">
        <f t="shared" si="1"/>
        <v>11</v>
      </c>
      <c r="AI12" s="45">
        <f t="shared" si="2"/>
        <v>35</v>
      </c>
      <c r="AO12" s="3"/>
      <c r="AP12" s="3"/>
      <c r="AQ12" s="3"/>
      <c r="AU12" s="3"/>
      <c r="AV12" s="3"/>
    </row>
    <row r="13" spans="1:48" ht="27.75">
      <c r="A13" s="73" t="s">
        <v>129</v>
      </c>
      <c r="B13" s="73"/>
      <c r="C13" s="14">
        <v>0</v>
      </c>
      <c r="D13" s="14">
        <v>1</v>
      </c>
      <c r="E13" s="14">
        <v>0</v>
      </c>
      <c r="F13" s="14">
        <v>0</v>
      </c>
      <c r="G13" s="14">
        <v>1</v>
      </c>
      <c r="H13" s="14">
        <v>0</v>
      </c>
      <c r="I13" s="14">
        <v>0</v>
      </c>
      <c r="J13" s="14">
        <v>0</v>
      </c>
      <c r="K13" s="14">
        <v>2</v>
      </c>
      <c r="L13" s="14">
        <v>0</v>
      </c>
      <c r="M13" s="14">
        <v>6</v>
      </c>
      <c r="N13" s="14">
        <v>0</v>
      </c>
      <c r="O13" s="14">
        <v>3</v>
      </c>
      <c r="P13" s="14">
        <v>0</v>
      </c>
      <c r="Q13" s="14">
        <v>0</v>
      </c>
      <c r="R13" s="14">
        <v>0</v>
      </c>
      <c r="S13" s="14">
        <v>1</v>
      </c>
      <c r="T13" s="14">
        <v>0</v>
      </c>
      <c r="U13" s="38">
        <v>0</v>
      </c>
      <c r="V13" s="38">
        <v>0</v>
      </c>
      <c r="W13" s="14">
        <v>1</v>
      </c>
      <c r="X13" s="14">
        <v>0</v>
      </c>
      <c r="Y13" s="14">
        <v>1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45">
        <f t="shared" si="0"/>
        <v>15</v>
      </c>
      <c r="AH13" s="45">
        <f t="shared" si="1"/>
        <v>1</v>
      </c>
      <c r="AI13" s="45">
        <f t="shared" si="2"/>
        <v>16</v>
      </c>
      <c r="AO13" s="3"/>
      <c r="AP13" s="3"/>
      <c r="AQ13" s="3"/>
      <c r="AU13" s="3"/>
      <c r="AV13" s="3"/>
    </row>
    <row r="14" spans="1:48" ht="55.5">
      <c r="A14" s="38" t="s">
        <v>88</v>
      </c>
      <c r="B14" s="38" t="s">
        <v>139</v>
      </c>
      <c r="C14" s="14">
        <v>1</v>
      </c>
      <c r="D14" s="14">
        <v>2</v>
      </c>
      <c r="E14" s="14">
        <v>1</v>
      </c>
      <c r="F14" s="14">
        <v>0</v>
      </c>
      <c r="G14" s="14">
        <v>2</v>
      </c>
      <c r="H14" s="14">
        <v>1</v>
      </c>
      <c r="I14" s="14">
        <v>2</v>
      </c>
      <c r="J14" s="14">
        <v>2</v>
      </c>
      <c r="K14" s="14">
        <v>5</v>
      </c>
      <c r="L14" s="14">
        <v>8</v>
      </c>
      <c r="M14" s="14">
        <v>9</v>
      </c>
      <c r="N14" s="14">
        <v>36</v>
      </c>
      <c r="O14" s="14">
        <v>2</v>
      </c>
      <c r="P14" s="14">
        <v>19</v>
      </c>
      <c r="Q14" s="14">
        <v>5</v>
      </c>
      <c r="R14" s="14">
        <v>3</v>
      </c>
      <c r="S14" s="14">
        <v>5</v>
      </c>
      <c r="T14" s="14">
        <v>2</v>
      </c>
      <c r="U14" s="38">
        <v>1</v>
      </c>
      <c r="V14" s="38">
        <v>0</v>
      </c>
      <c r="W14" s="14">
        <v>7</v>
      </c>
      <c r="X14" s="14">
        <v>0</v>
      </c>
      <c r="Y14" s="14">
        <v>0</v>
      </c>
      <c r="Z14" s="14">
        <v>1</v>
      </c>
      <c r="AA14" s="14">
        <v>3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45">
        <f t="shared" si="0"/>
        <v>43</v>
      </c>
      <c r="AH14" s="45">
        <f t="shared" si="1"/>
        <v>74</v>
      </c>
      <c r="AI14" s="45">
        <f t="shared" si="2"/>
        <v>117</v>
      </c>
      <c r="AO14" s="3"/>
      <c r="AP14" s="3"/>
      <c r="AQ14" s="3"/>
      <c r="AU14" s="3"/>
      <c r="AV14" s="3"/>
    </row>
    <row r="15" spans="1:48" ht="27.75">
      <c r="A15" s="84" t="s">
        <v>9</v>
      </c>
      <c r="B15" s="84"/>
      <c r="C15" s="45">
        <f>C14+C13+C12+C11+C10+C9+C8+C7</f>
        <v>38</v>
      </c>
      <c r="D15" s="45">
        <f aca="true" t="shared" si="3" ref="D15:AF15">D14+D13+D12+D11+D10+D9+D8+D7</f>
        <v>32</v>
      </c>
      <c r="E15" s="45">
        <f t="shared" si="3"/>
        <v>3</v>
      </c>
      <c r="F15" s="45">
        <f t="shared" si="3"/>
        <v>1</v>
      </c>
      <c r="G15" s="45">
        <f t="shared" si="3"/>
        <v>17</v>
      </c>
      <c r="H15" s="45">
        <f t="shared" si="3"/>
        <v>12</v>
      </c>
      <c r="I15" s="45">
        <f t="shared" si="3"/>
        <v>21</v>
      </c>
      <c r="J15" s="45">
        <f t="shared" si="3"/>
        <v>20</v>
      </c>
      <c r="K15" s="45">
        <f t="shared" si="3"/>
        <v>51</v>
      </c>
      <c r="L15" s="45">
        <f t="shared" si="3"/>
        <v>34</v>
      </c>
      <c r="M15" s="45">
        <f t="shared" si="3"/>
        <v>217</v>
      </c>
      <c r="N15" s="45">
        <f t="shared" si="3"/>
        <v>409</v>
      </c>
      <c r="O15" s="45">
        <f t="shared" si="3"/>
        <v>119</v>
      </c>
      <c r="P15" s="45">
        <f t="shared" si="3"/>
        <v>193</v>
      </c>
      <c r="Q15" s="45">
        <f t="shared" si="3"/>
        <v>8</v>
      </c>
      <c r="R15" s="45">
        <f t="shared" si="3"/>
        <v>4</v>
      </c>
      <c r="S15" s="45">
        <f t="shared" si="3"/>
        <v>37</v>
      </c>
      <c r="T15" s="45">
        <f t="shared" si="3"/>
        <v>9</v>
      </c>
      <c r="U15" s="45">
        <f t="shared" si="3"/>
        <v>21</v>
      </c>
      <c r="V15" s="45">
        <f t="shared" si="3"/>
        <v>1</v>
      </c>
      <c r="W15" s="45">
        <f t="shared" si="3"/>
        <v>27</v>
      </c>
      <c r="X15" s="45">
        <f t="shared" si="3"/>
        <v>2</v>
      </c>
      <c r="Y15" s="45">
        <f t="shared" si="3"/>
        <v>5</v>
      </c>
      <c r="Z15" s="45">
        <f t="shared" si="3"/>
        <v>3</v>
      </c>
      <c r="AA15" s="45">
        <f t="shared" si="3"/>
        <v>7</v>
      </c>
      <c r="AB15" s="45">
        <f t="shared" si="3"/>
        <v>1</v>
      </c>
      <c r="AC15" s="45">
        <f t="shared" si="3"/>
        <v>2</v>
      </c>
      <c r="AD15" s="45">
        <f t="shared" si="3"/>
        <v>1</v>
      </c>
      <c r="AE15" s="45">
        <f t="shared" si="3"/>
        <v>0</v>
      </c>
      <c r="AF15" s="45">
        <f t="shared" si="3"/>
        <v>0</v>
      </c>
      <c r="AG15" s="45">
        <f>AE15+AC15+AA15+Y15+W15+U15+S15+Q15+O15+M15+K15+I15+G15+E15+C15</f>
        <v>573</v>
      </c>
      <c r="AH15" s="45">
        <f>AF15+AD15+AB15+Z15+X15+V15+T15+R15+P15+N15+L15+J15+H15+F15+D15</f>
        <v>722</v>
      </c>
      <c r="AI15" s="45">
        <f>AH15+AG15</f>
        <v>1295</v>
      </c>
      <c r="AO15" s="3"/>
      <c r="AP15" s="3"/>
      <c r="AQ15" s="3"/>
      <c r="AU15" s="3"/>
      <c r="AV15" s="3"/>
    </row>
    <row r="16" spans="33:35" ht="15">
      <c r="AG16" s="51"/>
      <c r="AH16" s="51"/>
      <c r="AI16" s="51"/>
    </row>
  </sheetData>
  <mergeCells count="25">
    <mergeCell ref="A15:B15"/>
    <mergeCell ref="A13:B13"/>
    <mergeCell ref="A4:AI4"/>
    <mergeCell ref="K5:L5"/>
    <mergeCell ref="M5:N5"/>
    <mergeCell ref="O5:P5"/>
    <mergeCell ref="E5:F5"/>
    <mergeCell ref="AE5:AF5"/>
    <mergeCell ref="AG5:AI5"/>
    <mergeCell ref="A7:B7"/>
    <mergeCell ref="A8:A9"/>
    <mergeCell ref="A10:B10"/>
    <mergeCell ref="A12:B12"/>
    <mergeCell ref="Q5:R5"/>
    <mergeCell ref="S5:T5"/>
    <mergeCell ref="U5:V5"/>
    <mergeCell ref="AC5:AD5"/>
    <mergeCell ref="W5:X5"/>
    <mergeCell ref="Y5:Z5"/>
    <mergeCell ref="AA5:AB5"/>
    <mergeCell ref="A5:A6"/>
    <mergeCell ref="B5:B6"/>
    <mergeCell ref="C5:D5"/>
    <mergeCell ref="G5:H5"/>
    <mergeCell ref="I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"/>
  <sheetViews>
    <sheetView rightToLeft="1" workbookViewId="0" topLeftCell="A1">
      <selection activeCell="D3" sqref="D3"/>
    </sheetView>
  </sheetViews>
  <sheetFormatPr defaultColWidth="9.00390625" defaultRowHeight="15"/>
  <cols>
    <col min="1" max="1" width="13.421875" style="29" customWidth="1"/>
    <col min="2" max="2" width="11.28125" style="29" customWidth="1"/>
    <col min="3" max="3" width="9.421875" style="29" customWidth="1"/>
    <col min="4" max="4" width="7.28125" style="29" customWidth="1"/>
    <col min="5" max="5" width="7.421875" style="29" customWidth="1"/>
    <col min="6" max="6" width="6.28125" style="29" customWidth="1"/>
    <col min="7" max="7" width="8.57421875" style="29" customWidth="1"/>
    <col min="8" max="10" width="9.00390625" style="29" customWidth="1"/>
    <col min="11" max="11" width="7.8515625" style="29" customWidth="1"/>
    <col min="12" max="12" width="7.00390625" style="29" customWidth="1"/>
    <col min="13" max="13" width="7.7109375" style="29" customWidth="1"/>
    <col min="14" max="14" width="6.7109375" style="29" customWidth="1"/>
    <col min="15" max="16384" width="9.00390625" style="29" customWidth="1"/>
  </cols>
  <sheetData>
    <row r="1" spans="3:7" ht="15">
      <c r="C1" s="31"/>
      <c r="D1" s="35"/>
      <c r="E1" s="31"/>
      <c r="F1" s="31"/>
      <c r="G1" s="31"/>
    </row>
    <row r="3" spans="1:8" ht="64.5" customHeight="1">
      <c r="A3" s="105" t="s">
        <v>258</v>
      </c>
      <c r="B3" s="105"/>
      <c r="C3" s="34"/>
      <c r="D3" s="34"/>
      <c r="E3" s="34"/>
      <c r="F3" s="34"/>
      <c r="G3" s="34"/>
      <c r="H3" s="31"/>
    </row>
    <row r="4" spans="1:16" ht="15">
      <c r="A4" s="33" t="s">
        <v>1</v>
      </c>
      <c r="B4" s="33" t="s">
        <v>257</v>
      </c>
      <c r="C4" s="3"/>
      <c r="D4" s="3"/>
      <c r="E4" s="3"/>
      <c r="F4" s="3"/>
      <c r="G4" s="3"/>
      <c r="H4" s="30"/>
      <c r="I4" s="30"/>
      <c r="K4" s="32"/>
      <c r="L4" s="32"/>
      <c r="M4" s="32"/>
      <c r="N4" s="32"/>
      <c r="O4" s="32"/>
      <c r="P4" s="32"/>
    </row>
    <row r="5" spans="1:16" ht="15">
      <c r="A5" s="55" t="s">
        <v>256</v>
      </c>
      <c r="B5" s="55"/>
      <c r="C5" s="3"/>
      <c r="D5" s="3"/>
      <c r="E5" s="3"/>
      <c r="F5" s="3"/>
      <c r="G5" s="3"/>
      <c r="H5" s="30"/>
      <c r="I5" s="30"/>
      <c r="J5" s="31"/>
      <c r="K5" s="31"/>
      <c r="L5" s="31"/>
      <c r="M5" s="31"/>
      <c r="N5" s="31"/>
      <c r="O5" s="31"/>
      <c r="P5" s="31"/>
    </row>
    <row r="6" spans="1:16" ht="15">
      <c r="A6" s="3"/>
      <c r="B6" s="3"/>
      <c r="C6" s="3"/>
      <c r="D6" s="3"/>
      <c r="E6" s="3"/>
      <c r="F6" s="3"/>
      <c r="G6" s="3"/>
      <c r="H6" s="30"/>
      <c r="I6" s="30"/>
      <c r="J6" s="31"/>
      <c r="K6" s="31"/>
      <c r="L6" s="31"/>
      <c r="M6" s="31"/>
      <c r="N6" s="31"/>
      <c r="O6" s="31"/>
      <c r="P6" s="31"/>
    </row>
    <row r="7" spans="1:16" ht="15">
      <c r="A7" s="3"/>
      <c r="B7" s="3"/>
      <c r="C7" s="3"/>
      <c r="D7" s="3"/>
      <c r="E7" s="3"/>
      <c r="F7" s="3"/>
      <c r="G7" s="3"/>
      <c r="H7" s="30"/>
      <c r="I7" s="30"/>
      <c r="J7" s="31"/>
      <c r="K7" s="31"/>
      <c r="L7" s="31"/>
      <c r="M7" s="31"/>
      <c r="N7" s="31"/>
      <c r="O7" s="31"/>
      <c r="P7" s="31"/>
    </row>
    <row r="8" spans="1:16" ht="15">
      <c r="A8" s="3"/>
      <c r="B8" s="3"/>
      <c r="C8" s="3"/>
      <c r="D8" s="3"/>
      <c r="E8" s="3"/>
      <c r="F8" s="3"/>
      <c r="G8" s="3"/>
      <c r="H8" s="30"/>
      <c r="I8" s="30"/>
      <c r="J8" s="31"/>
      <c r="K8" s="31"/>
      <c r="L8" s="31"/>
      <c r="M8" s="31"/>
      <c r="N8" s="31"/>
      <c r="O8" s="31"/>
      <c r="P8" s="31"/>
    </row>
    <row r="9" spans="1:16" ht="15">
      <c r="A9" s="3"/>
      <c r="B9" s="3"/>
      <c r="C9" s="3"/>
      <c r="D9" s="3"/>
      <c r="E9" s="3"/>
      <c r="F9" s="3"/>
      <c r="G9" s="3"/>
      <c r="H9" s="30"/>
      <c r="I9" s="30"/>
      <c r="J9" s="31"/>
      <c r="K9" s="31"/>
      <c r="L9" s="31"/>
      <c r="M9" s="31"/>
      <c r="N9" s="31"/>
      <c r="O9" s="31"/>
      <c r="P9" s="31"/>
    </row>
    <row r="10" spans="1:16" ht="15">
      <c r="A10" s="3"/>
      <c r="B10" s="3"/>
      <c r="C10" s="3"/>
      <c r="D10" s="3"/>
      <c r="E10" s="3"/>
      <c r="F10" s="3"/>
      <c r="G10" s="3"/>
      <c r="H10" s="30"/>
      <c r="I10" s="30"/>
      <c r="J10" s="31"/>
      <c r="K10" s="31"/>
      <c r="L10" s="31"/>
      <c r="M10" s="31"/>
      <c r="N10" s="31"/>
      <c r="O10" s="31"/>
      <c r="P10" s="31"/>
    </row>
    <row r="11" spans="1:16" ht="15">
      <c r="A11" s="3"/>
      <c r="B11" s="3"/>
      <c r="C11" s="3"/>
      <c r="D11" s="3"/>
      <c r="E11" s="3"/>
      <c r="F11" s="3"/>
      <c r="G11" s="3"/>
      <c r="H11" s="30"/>
      <c r="I11" s="30"/>
      <c r="J11" s="31"/>
      <c r="K11" s="31"/>
      <c r="L11" s="31"/>
      <c r="M11" s="31"/>
      <c r="N11" s="31"/>
      <c r="O11" s="31"/>
      <c r="P11" s="31"/>
    </row>
    <row r="12" spans="1:16" ht="15">
      <c r="A12" s="3"/>
      <c r="B12" s="3"/>
      <c r="C12" s="3"/>
      <c r="D12" s="3"/>
      <c r="E12" s="3"/>
      <c r="F12" s="3"/>
      <c r="G12" s="3"/>
      <c r="H12" s="30"/>
      <c r="I12" s="30"/>
      <c r="J12" s="31"/>
      <c r="K12" s="31"/>
      <c r="L12" s="31"/>
      <c r="M12" s="31"/>
      <c r="N12" s="31"/>
      <c r="O12" s="31"/>
      <c r="P12" s="31"/>
    </row>
    <row r="13" spans="1:9" ht="15">
      <c r="A13" s="3"/>
      <c r="H13" s="30"/>
      <c r="I13" s="30"/>
    </row>
  </sheetData>
  <mergeCells count="1"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7"/>
  <sheetViews>
    <sheetView rightToLeft="1" zoomScale="69" zoomScaleNormal="69" workbookViewId="0" topLeftCell="A29">
      <selection activeCell="K33" sqref="K33"/>
    </sheetView>
  </sheetViews>
  <sheetFormatPr defaultColWidth="9.140625" defaultRowHeight="15"/>
  <cols>
    <col min="1" max="1" width="26.57421875" style="5" customWidth="1"/>
    <col min="2" max="2" width="7.00390625" style="5" customWidth="1"/>
    <col min="3" max="3" width="6.421875" style="5" customWidth="1"/>
    <col min="4" max="4" width="7.140625" style="5" customWidth="1"/>
    <col min="5" max="5" width="6.140625" style="5" customWidth="1"/>
    <col min="6" max="6" width="5.140625" style="5" customWidth="1"/>
    <col min="7" max="7" width="5.28125" style="5" customWidth="1"/>
    <col min="8" max="8" width="6.00390625" style="5" customWidth="1"/>
    <col min="9" max="9" width="5.7109375" style="5" customWidth="1"/>
    <col min="10" max="10" width="5.421875" style="5" customWidth="1"/>
    <col min="11" max="11" width="5.7109375" style="5" customWidth="1"/>
    <col min="12" max="12" width="6.28125" style="5" customWidth="1"/>
    <col min="13" max="13" width="5.421875" style="5" customWidth="1"/>
    <col min="14" max="14" width="6.421875" style="5" customWidth="1"/>
    <col min="15" max="15" width="6.140625" style="5" customWidth="1"/>
    <col min="16" max="16" width="6.421875" style="5" customWidth="1"/>
    <col min="17" max="18" width="6.28125" style="5" customWidth="1"/>
    <col min="19" max="19" width="7.421875" style="5" customWidth="1"/>
    <col min="20" max="20" width="6.421875" style="5" customWidth="1"/>
  </cols>
  <sheetData>
    <row r="1" spans="1:20" ht="15">
      <c r="A1" s="106" t="s">
        <v>160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ht="22.5" customHeight="1">
      <c r="A2" s="88" t="s">
        <v>141</v>
      </c>
      <c r="B2" s="84" t="s">
        <v>2</v>
      </c>
      <c r="C2" s="84"/>
      <c r="D2" s="84" t="s">
        <v>3</v>
      </c>
      <c r="E2" s="84"/>
      <c r="F2" s="84" t="s">
        <v>4</v>
      </c>
      <c r="G2" s="84"/>
      <c r="H2" s="84" t="s">
        <v>142</v>
      </c>
      <c r="I2" s="84"/>
      <c r="J2" s="88" t="s">
        <v>170</v>
      </c>
      <c r="K2" s="88"/>
      <c r="L2" s="84" t="s">
        <v>143</v>
      </c>
      <c r="M2" s="84"/>
      <c r="N2" s="88" t="s">
        <v>122</v>
      </c>
      <c r="O2" s="88"/>
      <c r="P2" s="84" t="s">
        <v>144</v>
      </c>
      <c r="Q2" s="84"/>
      <c r="R2" s="84" t="s">
        <v>107</v>
      </c>
      <c r="S2" s="84"/>
      <c r="T2" s="84"/>
    </row>
    <row r="3" spans="1:20" ht="22.5" customHeight="1">
      <c r="A3" s="88"/>
      <c r="B3" s="41" t="s">
        <v>10</v>
      </c>
      <c r="C3" s="41" t="s">
        <v>11</v>
      </c>
      <c r="D3" s="41" t="s">
        <v>10</v>
      </c>
      <c r="E3" s="41" t="s">
        <v>11</v>
      </c>
      <c r="F3" s="41" t="s">
        <v>10</v>
      </c>
      <c r="G3" s="41" t="s">
        <v>11</v>
      </c>
      <c r="H3" s="41" t="s">
        <v>10</v>
      </c>
      <c r="I3" s="41" t="s">
        <v>11</v>
      </c>
      <c r="J3" s="41" t="s">
        <v>10</v>
      </c>
      <c r="K3" s="41" t="s">
        <v>11</v>
      </c>
      <c r="L3" s="41" t="s">
        <v>10</v>
      </c>
      <c r="M3" s="41" t="s">
        <v>11</v>
      </c>
      <c r="N3" s="41" t="s">
        <v>10</v>
      </c>
      <c r="O3" s="41" t="s">
        <v>11</v>
      </c>
      <c r="P3" s="41" t="s">
        <v>10</v>
      </c>
      <c r="Q3" s="41" t="s">
        <v>11</v>
      </c>
      <c r="R3" s="41" t="s">
        <v>10</v>
      </c>
      <c r="S3" s="41" t="s">
        <v>11</v>
      </c>
      <c r="T3" s="41" t="s">
        <v>109</v>
      </c>
    </row>
    <row r="4" spans="1:28" ht="30.75" customHeight="1">
      <c r="A4" s="39" t="s">
        <v>145</v>
      </c>
      <c r="B4" s="39">
        <f>B21+B38</f>
        <v>110</v>
      </c>
      <c r="C4" s="39">
        <f aca="true" t="shared" si="0" ref="C4:O4">C21+C38</f>
        <v>218</v>
      </c>
      <c r="D4" s="39">
        <f t="shared" si="0"/>
        <v>0</v>
      </c>
      <c r="E4" s="39">
        <f t="shared" si="0"/>
        <v>0</v>
      </c>
      <c r="F4" s="39">
        <f t="shared" si="0"/>
        <v>0</v>
      </c>
      <c r="G4" s="39">
        <f t="shared" si="0"/>
        <v>1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v>0</v>
      </c>
      <c r="Q4" s="39">
        <v>0</v>
      </c>
      <c r="R4" s="41">
        <f>P4+N4+L4+J4+H4+F4+D4+B4</f>
        <v>110</v>
      </c>
      <c r="S4" s="41">
        <f>Q4+O4+M4+K4+I4+G4+E4+C4</f>
        <v>219</v>
      </c>
      <c r="T4" s="41">
        <f>S4+R4</f>
        <v>329</v>
      </c>
      <c r="AA4" s="3"/>
      <c r="AB4" s="3"/>
    </row>
    <row r="5" spans="1:28" ht="24" customHeight="1">
      <c r="A5" s="39" t="s">
        <v>146</v>
      </c>
      <c r="B5" s="39">
        <f aca="true" t="shared" si="1" ref="B5:O5">B22+B39</f>
        <v>126</v>
      </c>
      <c r="C5" s="39">
        <f t="shared" si="1"/>
        <v>234</v>
      </c>
      <c r="D5" s="39">
        <f t="shared" si="1"/>
        <v>1</v>
      </c>
      <c r="E5" s="39">
        <f t="shared" si="1"/>
        <v>1</v>
      </c>
      <c r="F5" s="39">
        <f t="shared" si="1"/>
        <v>0</v>
      </c>
      <c r="G5" s="39">
        <f t="shared" si="1"/>
        <v>0</v>
      </c>
      <c r="H5" s="39">
        <f t="shared" si="1"/>
        <v>0</v>
      </c>
      <c r="I5" s="39">
        <f t="shared" si="1"/>
        <v>0</v>
      </c>
      <c r="J5" s="39">
        <f t="shared" si="1"/>
        <v>1</v>
      </c>
      <c r="K5" s="39">
        <f t="shared" si="1"/>
        <v>0</v>
      </c>
      <c r="L5" s="39">
        <f t="shared" si="1"/>
        <v>0</v>
      </c>
      <c r="M5" s="39">
        <f t="shared" si="1"/>
        <v>0</v>
      </c>
      <c r="N5" s="39">
        <f t="shared" si="1"/>
        <v>0</v>
      </c>
      <c r="O5" s="39">
        <f t="shared" si="1"/>
        <v>0</v>
      </c>
      <c r="P5" s="39">
        <v>0</v>
      </c>
      <c r="Q5" s="39">
        <v>0</v>
      </c>
      <c r="R5" s="41">
        <f aca="true" t="shared" si="2" ref="R5:R13">P5+N5+L5+J5+H5+F5+D5+B5</f>
        <v>128</v>
      </c>
      <c r="S5" s="41">
        <f aca="true" t="shared" si="3" ref="S5:S13">Q5+O5+M5+K5+I5+G5+E5+C5</f>
        <v>235</v>
      </c>
      <c r="T5" s="41">
        <f aca="true" t="shared" si="4" ref="T5:T13">S5+R5</f>
        <v>363</v>
      </c>
      <c r="Z5" s="3"/>
      <c r="AA5" s="3"/>
      <c r="AB5" s="3"/>
    </row>
    <row r="6" spans="1:28" ht="23.25" customHeight="1">
      <c r="A6" s="39" t="s">
        <v>147</v>
      </c>
      <c r="B6" s="39">
        <f aca="true" t="shared" si="5" ref="B6:O6">B23+B40</f>
        <v>2</v>
      </c>
      <c r="C6" s="39">
        <f t="shared" si="5"/>
        <v>15</v>
      </c>
      <c r="D6" s="39">
        <f t="shared" si="5"/>
        <v>0</v>
      </c>
      <c r="E6" s="39">
        <f t="shared" si="5"/>
        <v>0</v>
      </c>
      <c r="F6" s="39">
        <f t="shared" si="5"/>
        <v>0</v>
      </c>
      <c r="G6" s="39">
        <f t="shared" si="5"/>
        <v>0</v>
      </c>
      <c r="H6" s="39">
        <f t="shared" si="5"/>
        <v>0</v>
      </c>
      <c r="I6" s="39">
        <f t="shared" si="5"/>
        <v>0</v>
      </c>
      <c r="J6" s="39">
        <f t="shared" si="5"/>
        <v>0</v>
      </c>
      <c r="K6" s="39">
        <f t="shared" si="5"/>
        <v>0</v>
      </c>
      <c r="L6" s="39">
        <f t="shared" si="5"/>
        <v>0</v>
      </c>
      <c r="M6" s="39">
        <f t="shared" si="5"/>
        <v>0</v>
      </c>
      <c r="N6" s="39">
        <f t="shared" si="5"/>
        <v>0</v>
      </c>
      <c r="O6" s="39">
        <f t="shared" si="5"/>
        <v>0</v>
      </c>
      <c r="P6" s="39">
        <v>0</v>
      </c>
      <c r="Q6" s="39">
        <v>0</v>
      </c>
      <c r="R6" s="41">
        <f t="shared" si="2"/>
        <v>2</v>
      </c>
      <c r="S6" s="41">
        <f t="shared" si="3"/>
        <v>15</v>
      </c>
      <c r="T6" s="41">
        <f t="shared" si="4"/>
        <v>17</v>
      </c>
      <c r="Z6" s="3"/>
      <c r="AA6" s="3"/>
      <c r="AB6" s="3"/>
    </row>
    <row r="7" spans="1:28" ht="23.25" customHeight="1">
      <c r="A7" s="39" t="s">
        <v>148</v>
      </c>
      <c r="B7" s="39">
        <f aca="true" t="shared" si="6" ref="B7:O7">B24+B41</f>
        <v>35</v>
      </c>
      <c r="C7" s="39">
        <f t="shared" si="6"/>
        <v>28</v>
      </c>
      <c r="D7" s="39">
        <f t="shared" si="6"/>
        <v>0</v>
      </c>
      <c r="E7" s="39">
        <f t="shared" si="6"/>
        <v>0</v>
      </c>
      <c r="F7" s="39">
        <f t="shared" si="6"/>
        <v>0</v>
      </c>
      <c r="G7" s="39">
        <f t="shared" si="6"/>
        <v>0</v>
      </c>
      <c r="H7" s="39">
        <f t="shared" si="6"/>
        <v>0</v>
      </c>
      <c r="I7" s="39">
        <f t="shared" si="6"/>
        <v>0</v>
      </c>
      <c r="J7" s="39">
        <f t="shared" si="6"/>
        <v>0</v>
      </c>
      <c r="K7" s="39">
        <f t="shared" si="6"/>
        <v>1</v>
      </c>
      <c r="L7" s="39">
        <f t="shared" si="6"/>
        <v>0</v>
      </c>
      <c r="M7" s="39">
        <f t="shared" si="6"/>
        <v>0</v>
      </c>
      <c r="N7" s="39">
        <f t="shared" si="6"/>
        <v>0</v>
      </c>
      <c r="O7" s="39">
        <f t="shared" si="6"/>
        <v>0</v>
      </c>
      <c r="P7" s="39">
        <v>0</v>
      </c>
      <c r="Q7" s="39">
        <v>0</v>
      </c>
      <c r="R7" s="41">
        <f t="shared" si="2"/>
        <v>35</v>
      </c>
      <c r="S7" s="41">
        <f t="shared" si="3"/>
        <v>29</v>
      </c>
      <c r="T7" s="41">
        <f t="shared" si="4"/>
        <v>64</v>
      </c>
      <c r="Z7" s="3"/>
      <c r="AA7" s="3"/>
      <c r="AB7" s="3"/>
    </row>
    <row r="8" spans="1:28" ht="25.5" customHeight="1">
      <c r="A8" s="39" t="s">
        <v>149</v>
      </c>
      <c r="B8" s="39">
        <f aca="true" t="shared" si="7" ref="B8:O8">B25+B42</f>
        <v>57</v>
      </c>
      <c r="C8" s="39">
        <f t="shared" si="7"/>
        <v>42</v>
      </c>
      <c r="D8" s="39">
        <f t="shared" si="7"/>
        <v>0</v>
      </c>
      <c r="E8" s="39">
        <f t="shared" si="7"/>
        <v>0</v>
      </c>
      <c r="F8" s="39">
        <f t="shared" si="7"/>
        <v>0</v>
      </c>
      <c r="G8" s="39">
        <f t="shared" si="7"/>
        <v>0</v>
      </c>
      <c r="H8" s="39">
        <f t="shared" si="7"/>
        <v>0</v>
      </c>
      <c r="I8" s="39">
        <f t="shared" si="7"/>
        <v>0</v>
      </c>
      <c r="J8" s="39">
        <f t="shared" si="7"/>
        <v>1</v>
      </c>
      <c r="K8" s="39">
        <f t="shared" si="7"/>
        <v>0</v>
      </c>
      <c r="L8" s="39">
        <f t="shared" si="7"/>
        <v>0</v>
      </c>
      <c r="M8" s="39">
        <f t="shared" si="7"/>
        <v>0</v>
      </c>
      <c r="N8" s="39">
        <f t="shared" si="7"/>
        <v>1</v>
      </c>
      <c r="O8" s="39">
        <f t="shared" si="7"/>
        <v>0</v>
      </c>
      <c r="P8" s="39">
        <v>0</v>
      </c>
      <c r="Q8" s="39">
        <v>0</v>
      </c>
      <c r="R8" s="41">
        <f t="shared" si="2"/>
        <v>59</v>
      </c>
      <c r="S8" s="41">
        <f t="shared" si="3"/>
        <v>42</v>
      </c>
      <c r="T8" s="41">
        <f t="shared" si="4"/>
        <v>101</v>
      </c>
      <c r="Z8" s="3"/>
      <c r="AA8" s="3"/>
      <c r="AB8" s="3"/>
    </row>
    <row r="9" spans="1:28" ht="22.5" customHeight="1">
      <c r="A9" s="39" t="s">
        <v>150</v>
      </c>
      <c r="B9" s="39">
        <f aca="true" t="shared" si="8" ref="B9:O9">B26+B43</f>
        <v>21</v>
      </c>
      <c r="C9" s="39">
        <f t="shared" si="8"/>
        <v>11</v>
      </c>
      <c r="D9" s="39">
        <f t="shared" si="8"/>
        <v>0</v>
      </c>
      <c r="E9" s="39">
        <f t="shared" si="8"/>
        <v>0</v>
      </c>
      <c r="F9" s="39">
        <f t="shared" si="8"/>
        <v>0</v>
      </c>
      <c r="G9" s="39">
        <f t="shared" si="8"/>
        <v>0</v>
      </c>
      <c r="H9" s="39">
        <f t="shared" si="8"/>
        <v>0</v>
      </c>
      <c r="I9" s="39">
        <f t="shared" si="8"/>
        <v>0</v>
      </c>
      <c r="J9" s="39">
        <f t="shared" si="8"/>
        <v>0</v>
      </c>
      <c r="K9" s="39">
        <f t="shared" si="8"/>
        <v>0</v>
      </c>
      <c r="L9" s="39">
        <f t="shared" si="8"/>
        <v>0</v>
      </c>
      <c r="M9" s="39">
        <f t="shared" si="8"/>
        <v>0</v>
      </c>
      <c r="N9" s="39">
        <f t="shared" si="8"/>
        <v>0</v>
      </c>
      <c r="O9" s="39">
        <f t="shared" si="8"/>
        <v>0</v>
      </c>
      <c r="P9" s="39">
        <v>0</v>
      </c>
      <c r="Q9" s="39">
        <v>0</v>
      </c>
      <c r="R9" s="41">
        <f t="shared" si="2"/>
        <v>21</v>
      </c>
      <c r="S9" s="41">
        <f t="shared" si="3"/>
        <v>11</v>
      </c>
      <c r="T9" s="41">
        <f t="shared" si="4"/>
        <v>32</v>
      </c>
      <c r="Z9" s="3"/>
      <c r="AA9" s="3"/>
      <c r="AB9" s="3"/>
    </row>
    <row r="10" spans="1:28" ht="24.75" customHeight="1">
      <c r="A10" s="39" t="s">
        <v>151</v>
      </c>
      <c r="B10" s="39">
        <f aca="true" t="shared" si="9" ref="B10:O10">B27+B44</f>
        <v>4</v>
      </c>
      <c r="C10" s="39">
        <f t="shared" si="9"/>
        <v>32</v>
      </c>
      <c r="D10" s="39">
        <f t="shared" si="9"/>
        <v>0</v>
      </c>
      <c r="E10" s="39">
        <f t="shared" si="9"/>
        <v>0</v>
      </c>
      <c r="F10" s="39">
        <f t="shared" si="9"/>
        <v>0</v>
      </c>
      <c r="G10" s="39">
        <f t="shared" si="9"/>
        <v>0</v>
      </c>
      <c r="H10" s="39">
        <f t="shared" si="9"/>
        <v>0</v>
      </c>
      <c r="I10" s="39">
        <f t="shared" si="9"/>
        <v>0</v>
      </c>
      <c r="J10" s="39">
        <f t="shared" si="9"/>
        <v>0</v>
      </c>
      <c r="K10" s="39">
        <f t="shared" si="9"/>
        <v>0</v>
      </c>
      <c r="L10" s="39">
        <f t="shared" si="9"/>
        <v>0</v>
      </c>
      <c r="M10" s="39">
        <f t="shared" si="9"/>
        <v>0</v>
      </c>
      <c r="N10" s="39">
        <f t="shared" si="9"/>
        <v>0</v>
      </c>
      <c r="O10" s="39">
        <f t="shared" si="9"/>
        <v>0</v>
      </c>
      <c r="P10" s="39">
        <v>0</v>
      </c>
      <c r="Q10" s="39">
        <v>0</v>
      </c>
      <c r="R10" s="41">
        <f t="shared" si="2"/>
        <v>4</v>
      </c>
      <c r="S10" s="41">
        <f t="shared" si="3"/>
        <v>32</v>
      </c>
      <c r="T10" s="41">
        <f t="shared" si="4"/>
        <v>36</v>
      </c>
      <c r="Z10" s="3"/>
      <c r="AA10" s="3"/>
      <c r="AB10" s="3"/>
    </row>
    <row r="11" spans="1:28" ht="24.75" customHeight="1">
      <c r="A11" s="39" t="s">
        <v>152</v>
      </c>
      <c r="B11" s="39">
        <f aca="true" t="shared" si="10" ref="B11:O11">B28+B45</f>
        <v>28</v>
      </c>
      <c r="C11" s="39">
        <f t="shared" si="10"/>
        <v>32</v>
      </c>
      <c r="D11" s="39">
        <f t="shared" si="10"/>
        <v>0</v>
      </c>
      <c r="E11" s="39">
        <f t="shared" si="10"/>
        <v>0</v>
      </c>
      <c r="F11" s="39">
        <f t="shared" si="10"/>
        <v>0</v>
      </c>
      <c r="G11" s="39">
        <f t="shared" si="10"/>
        <v>0</v>
      </c>
      <c r="H11" s="39">
        <f t="shared" si="10"/>
        <v>0</v>
      </c>
      <c r="I11" s="39">
        <f t="shared" si="10"/>
        <v>0</v>
      </c>
      <c r="J11" s="39">
        <f t="shared" si="10"/>
        <v>0</v>
      </c>
      <c r="K11" s="39">
        <f t="shared" si="10"/>
        <v>0</v>
      </c>
      <c r="L11" s="39">
        <f t="shared" si="10"/>
        <v>0</v>
      </c>
      <c r="M11" s="39">
        <f t="shared" si="10"/>
        <v>0</v>
      </c>
      <c r="N11" s="39">
        <f t="shared" si="10"/>
        <v>0</v>
      </c>
      <c r="O11" s="39">
        <f t="shared" si="10"/>
        <v>0</v>
      </c>
      <c r="P11" s="39">
        <v>0</v>
      </c>
      <c r="Q11" s="39">
        <v>0</v>
      </c>
      <c r="R11" s="41">
        <f t="shared" si="2"/>
        <v>28</v>
      </c>
      <c r="S11" s="41">
        <f t="shared" si="3"/>
        <v>32</v>
      </c>
      <c r="T11" s="41">
        <f t="shared" si="4"/>
        <v>60</v>
      </c>
      <c r="Z11" s="3"/>
      <c r="AA11" s="3"/>
      <c r="AB11" s="3"/>
    </row>
    <row r="12" spans="1:28" ht="25.5" customHeight="1">
      <c r="A12" s="39" t="s">
        <v>153</v>
      </c>
      <c r="B12" s="39">
        <f aca="true" t="shared" si="11" ref="B12:O12">B29+B46</f>
        <v>0</v>
      </c>
      <c r="C12" s="39">
        <f t="shared" si="11"/>
        <v>0</v>
      </c>
      <c r="D12" s="39">
        <f t="shared" si="11"/>
        <v>0</v>
      </c>
      <c r="E12" s="39">
        <f t="shared" si="11"/>
        <v>0</v>
      </c>
      <c r="F12" s="39">
        <f t="shared" si="11"/>
        <v>0</v>
      </c>
      <c r="G12" s="39">
        <f t="shared" si="11"/>
        <v>0</v>
      </c>
      <c r="H12" s="39">
        <f t="shared" si="11"/>
        <v>0</v>
      </c>
      <c r="I12" s="39">
        <f t="shared" si="11"/>
        <v>0</v>
      </c>
      <c r="J12" s="39">
        <f t="shared" si="11"/>
        <v>0</v>
      </c>
      <c r="K12" s="39">
        <f t="shared" si="11"/>
        <v>0</v>
      </c>
      <c r="L12" s="39">
        <f t="shared" si="11"/>
        <v>0</v>
      </c>
      <c r="M12" s="39">
        <f t="shared" si="11"/>
        <v>0</v>
      </c>
      <c r="N12" s="39">
        <f t="shared" si="11"/>
        <v>0</v>
      </c>
      <c r="O12" s="39">
        <f t="shared" si="11"/>
        <v>0</v>
      </c>
      <c r="P12" s="39">
        <v>0</v>
      </c>
      <c r="Q12" s="39">
        <v>0</v>
      </c>
      <c r="R12" s="41">
        <f t="shared" si="2"/>
        <v>0</v>
      </c>
      <c r="S12" s="41">
        <f t="shared" si="3"/>
        <v>0</v>
      </c>
      <c r="T12" s="41">
        <f t="shared" si="4"/>
        <v>0</v>
      </c>
      <c r="Z12" s="3"/>
      <c r="AA12" s="3"/>
      <c r="AB12" s="3"/>
    </row>
    <row r="13" spans="1:28" ht="33.75" customHeight="1">
      <c r="A13" s="41" t="s">
        <v>154</v>
      </c>
      <c r="B13" s="41">
        <f aca="true" t="shared" si="12" ref="B13:O13">B30+B47</f>
        <v>383</v>
      </c>
      <c r="C13" s="41">
        <f t="shared" si="12"/>
        <v>612</v>
      </c>
      <c r="D13" s="41">
        <f t="shared" si="12"/>
        <v>1</v>
      </c>
      <c r="E13" s="41">
        <f t="shared" si="12"/>
        <v>1</v>
      </c>
      <c r="F13" s="41">
        <f t="shared" si="12"/>
        <v>0</v>
      </c>
      <c r="G13" s="41">
        <f t="shared" si="12"/>
        <v>1</v>
      </c>
      <c r="H13" s="41">
        <f t="shared" si="12"/>
        <v>0</v>
      </c>
      <c r="I13" s="41">
        <f t="shared" si="12"/>
        <v>0</v>
      </c>
      <c r="J13" s="41">
        <f t="shared" si="12"/>
        <v>2</v>
      </c>
      <c r="K13" s="41">
        <f t="shared" si="12"/>
        <v>1</v>
      </c>
      <c r="L13" s="41">
        <f t="shared" si="12"/>
        <v>0</v>
      </c>
      <c r="M13" s="41">
        <f t="shared" si="12"/>
        <v>0</v>
      </c>
      <c r="N13" s="41">
        <f t="shared" si="12"/>
        <v>1</v>
      </c>
      <c r="O13" s="41">
        <f t="shared" si="12"/>
        <v>0</v>
      </c>
      <c r="P13" s="41">
        <v>0</v>
      </c>
      <c r="Q13" s="41">
        <v>0</v>
      </c>
      <c r="R13" s="41">
        <f t="shared" si="2"/>
        <v>387</v>
      </c>
      <c r="S13" s="41">
        <f t="shared" si="3"/>
        <v>615</v>
      </c>
      <c r="T13" s="41">
        <f t="shared" si="4"/>
        <v>1002</v>
      </c>
      <c r="Z13" s="3"/>
      <c r="AA13" s="3"/>
      <c r="AB13" s="3"/>
    </row>
    <row r="14" spans="26:28" ht="15">
      <c r="Z14" s="3"/>
      <c r="AA14" s="3"/>
      <c r="AB14" s="3"/>
    </row>
    <row r="15" spans="26:28" ht="15">
      <c r="Z15" s="3"/>
      <c r="AA15" s="3"/>
      <c r="AB15" s="3"/>
    </row>
    <row r="16" spans="26:28" ht="15">
      <c r="Z16" s="3"/>
      <c r="AA16" s="3"/>
      <c r="AB16" s="3"/>
    </row>
    <row r="17" spans="26:28" ht="15">
      <c r="Z17" s="3"/>
      <c r="AA17" s="3"/>
      <c r="AB17" s="3"/>
    </row>
    <row r="18" spans="1:28" ht="15">
      <c r="A18" s="106" t="s">
        <v>159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Z18" s="3"/>
      <c r="AA18" s="3"/>
      <c r="AB18" s="3"/>
    </row>
    <row r="19" spans="1:28" ht="22.5" customHeight="1">
      <c r="A19" s="88" t="s">
        <v>141</v>
      </c>
      <c r="B19" s="84" t="s">
        <v>2</v>
      </c>
      <c r="C19" s="84"/>
      <c r="D19" s="84" t="s">
        <v>3</v>
      </c>
      <c r="E19" s="84"/>
      <c r="F19" s="84" t="s">
        <v>4</v>
      </c>
      <c r="G19" s="84"/>
      <c r="H19" s="84" t="s">
        <v>142</v>
      </c>
      <c r="I19" s="84"/>
      <c r="J19" s="88" t="s">
        <v>170</v>
      </c>
      <c r="K19" s="88"/>
      <c r="L19" s="84" t="s">
        <v>143</v>
      </c>
      <c r="M19" s="84"/>
      <c r="N19" s="88" t="s">
        <v>172</v>
      </c>
      <c r="O19" s="88"/>
      <c r="P19" s="84" t="s">
        <v>144</v>
      </c>
      <c r="Q19" s="84"/>
      <c r="R19" s="84" t="s">
        <v>107</v>
      </c>
      <c r="S19" s="84"/>
      <c r="T19" s="84"/>
      <c r="Z19" s="3"/>
      <c r="AA19" s="3"/>
      <c r="AB19" s="3"/>
    </row>
    <row r="20" spans="1:28" ht="21" customHeight="1">
      <c r="A20" s="88"/>
      <c r="B20" s="41" t="s">
        <v>10</v>
      </c>
      <c r="C20" s="41" t="s">
        <v>11</v>
      </c>
      <c r="D20" s="41" t="s">
        <v>10</v>
      </c>
      <c r="E20" s="41" t="s">
        <v>11</v>
      </c>
      <c r="F20" s="41" t="s">
        <v>10</v>
      </c>
      <c r="G20" s="41" t="s">
        <v>11</v>
      </c>
      <c r="H20" s="41" t="s">
        <v>10</v>
      </c>
      <c r="I20" s="41" t="s">
        <v>11</v>
      </c>
      <c r="J20" s="41" t="s">
        <v>10</v>
      </c>
      <c r="K20" s="41" t="s">
        <v>11</v>
      </c>
      <c r="L20" s="41" t="s">
        <v>10</v>
      </c>
      <c r="M20" s="41" t="s">
        <v>11</v>
      </c>
      <c r="N20" s="41" t="s">
        <v>10</v>
      </c>
      <c r="O20" s="41" t="s">
        <v>11</v>
      </c>
      <c r="P20" s="41" t="s">
        <v>10</v>
      </c>
      <c r="Q20" s="41" t="s">
        <v>11</v>
      </c>
      <c r="R20" s="41" t="s">
        <v>10</v>
      </c>
      <c r="S20" s="41" t="s">
        <v>11</v>
      </c>
      <c r="T20" s="41" t="s">
        <v>109</v>
      </c>
      <c r="Z20" s="3"/>
      <c r="AA20" s="3"/>
      <c r="AB20" s="3"/>
    </row>
    <row r="21" spans="1:28" ht="33" customHeight="1">
      <c r="A21" s="39" t="s">
        <v>177</v>
      </c>
      <c r="B21" s="39">
        <v>71</v>
      </c>
      <c r="C21" s="39">
        <v>175</v>
      </c>
      <c r="D21" s="39">
        <v>0</v>
      </c>
      <c r="E21" s="39">
        <v>0</v>
      </c>
      <c r="F21" s="39">
        <v>0</v>
      </c>
      <c r="G21" s="39">
        <v>1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41">
        <f aca="true" t="shared" si="13" ref="R21">P21+N21+L21+J21+H21+F21+D21+B21</f>
        <v>71</v>
      </c>
      <c r="S21" s="41">
        <f aca="true" t="shared" si="14" ref="S21">Q21+O21+M21+K21+I21+G21+E21+C21</f>
        <v>176</v>
      </c>
      <c r="T21" s="41">
        <f aca="true" t="shared" si="15" ref="T21">S21+R21</f>
        <v>247</v>
      </c>
      <c r="Z21" s="3"/>
      <c r="AA21" s="3"/>
      <c r="AB21" s="3"/>
    </row>
    <row r="22" spans="1:28" ht="26.25" customHeight="1">
      <c r="A22" s="39" t="s">
        <v>178</v>
      </c>
      <c r="B22" s="39">
        <v>108</v>
      </c>
      <c r="C22" s="39">
        <v>217</v>
      </c>
      <c r="D22" s="39">
        <v>1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1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41">
        <f aca="true" t="shared" si="16" ref="R22:R30">P22+N22+L22+J22+H22+F22+D22+B22</f>
        <v>110</v>
      </c>
      <c r="S22" s="41">
        <f aca="true" t="shared" si="17" ref="S22:S30">Q22+O22+M22+K22+I22+G22+E22+C22</f>
        <v>217</v>
      </c>
      <c r="T22" s="41">
        <f aca="true" t="shared" si="18" ref="T22:T30">S22+R22</f>
        <v>327</v>
      </c>
      <c r="Z22" s="3"/>
      <c r="AA22" s="3"/>
      <c r="AB22" s="3"/>
    </row>
    <row r="23" spans="1:28" ht="26.25" customHeight="1">
      <c r="A23" s="39" t="s">
        <v>179</v>
      </c>
      <c r="B23" s="39">
        <v>2</v>
      </c>
      <c r="C23" s="39">
        <v>15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41">
        <f t="shared" si="16"/>
        <v>2</v>
      </c>
      <c r="S23" s="41">
        <f t="shared" si="17"/>
        <v>15</v>
      </c>
      <c r="T23" s="41">
        <f t="shared" si="18"/>
        <v>17</v>
      </c>
      <c r="Z23" s="3"/>
      <c r="AA23" s="3"/>
      <c r="AB23" s="3"/>
    </row>
    <row r="24" spans="1:28" ht="27" customHeight="1">
      <c r="A24" s="39" t="s">
        <v>180</v>
      </c>
      <c r="B24" s="39">
        <v>35</v>
      </c>
      <c r="C24" s="39">
        <v>28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1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41">
        <f t="shared" si="16"/>
        <v>35</v>
      </c>
      <c r="S24" s="41">
        <f t="shared" si="17"/>
        <v>29</v>
      </c>
      <c r="T24" s="41">
        <f t="shared" si="18"/>
        <v>64</v>
      </c>
      <c r="Z24" s="3"/>
      <c r="AA24" s="3"/>
      <c r="AB24" s="3"/>
    </row>
    <row r="25" spans="1:28" ht="24" customHeight="1">
      <c r="A25" s="39" t="s">
        <v>181</v>
      </c>
      <c r="B25" s="39">
        <v>55</v>
      </c>
      <c r="C25" s="39">
        <v>40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1</v>
      </c>
      <c r="K25" s="39">
        <v>0</v>
      </c>
      <c r="L25" s="39">
        <v>0</v>
      </c>
      <c r="M25" s="39">
        <v>0</v>
      </c>
      <c r="N25" s="39">
        <v>1</v>
      </c>
      <c r="O25" s="39">
        <v>0</v>
      </c>
      <c r="P25" s="39">
        <v>0</v>
      </c>
      <c r="Q25" s="39">
        <v>0</v>
      </c>
      <c r="R25" s="41">
        <f t="shared" si="16"/>
        <v>57</v>
      </c>
      <c r="S25" s="41">
        <f t="shared" si="17"/>
        <v>40</v>
      </c>
      <c r="T25" s="41">
        <f t="shared" si="18"/>
        <v>97</v>
      </c>
      <c r="Z25" s="3"/>
      <c r="AA25" s="3"/>
      <c r="AB25" s="3"/>
    </row>
    <row r="26" spans="1:28" ht="23.25" customHeight="1">
      <c r="A26" s="39" t="s">
        <v>182</v>
      </c>
      <c r="B26" s="39">
        <v>15</v>
      </c>
      <c r="C26" s="39">
        <v>9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41">
        <f t="shared" si="16"/>
        <v>15</v>
      </c>
      <c r="S26" s="41">
        <f t="shared" si="17"/>
        <v>9</v>
      </c>
      <c r="T26" s="41">
        <f t="shared" si="18"/>
        <v>24</v>
      </c>
      <c r="Z26" s="3"/>
      <c r="AA26" s="3"/>
      <c r="AB26" s="3"/>
    </row>
    <row r="27" spans="1:28" ht="22.5" customHeight="1">
      <c r="A27" s="39" t="s">
        <v>183</v>
      </c>
      <c r="B27" s="39">
        <v>4</v>
      </c>
      <c r="C27" s="39">
        <v>32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41">
        <f t="shared" si="16"/>
        <v>4</v>
      </c>
      <c r="S27" s="41">
        <f t="shared" si="17"/>
        <v>32</v>
      </c>
      <c r="T27" s="41">
        <f t="shared" si="18"/>
        <v>36</v>
      </c>
      <c r="Z27" s="3"/>
      <c r="AA27" s="3"/>
      <c r="AB27" s="3"/>
    </row>
    <row r="28" spans="1:28" ht="39.75" customHeight="1">
      <c r="A28" s="39" t="s">
        <v>184</v>
      </c>
      <c r="B28" s="39">
        <v>28</v>
      </c>
      <c r="C28" s="39">
        <v>32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41">
        <f t="shared" si="16"/>
        <v>28</v>
      </c>
      <c r="S28" s="41">
        <f t="shared" si="17"/>
        <v>32</v>
      </c>
      <c r="T28" s="41">
        <f t="shared" si="18"/>
        <v>60</v>
      </c>
      <c r="Z28" s="3"/>
      <c r="AA28" s="3"/>
      <c r="AB28" s="3"/>
    </row>
    <row r="29" spans="1:28" ht="37.5" customHeight="1">
      <c r="A29" s="39" t="s">
        <v>185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41">
        <f t="shared" si="16"/>
        <v>0</v>
      </c>
      <c r="S29" s="41">
        <f t="shared" si="17"/>
        <v>0</v>
      </c>
      <c r="T29" s="41">
        <f t="shared" si="18"/>
        <v>0</v>
      </c>
      <c r="Z29" s="3"/>
      <c r="AA29" s="3"/>
      <c r="AB29" s="3"/>
    </row>
    <row r="30" spans="1:28" ht="39" customHeight="1">
      <c r="A30" s="41" t="s">
        <v>186</v>
      </c>
      <c r="B30" s="41">
        <f>B29+B28+B27+B26+B25+B24+B23+B22+B21</f>
        <v>318</v>
      </c>
      <c r="C30" s="41">
        <f aca="true" t="shared" si="19" ref="C30:O30">C29+C28+C27+C26+C25+C24+C23+C22+C21</f>
        <v>548</v>
      </c>
      <c r="D30" s="41">
        <f t="shared" si="19"/>
        <v>1</v>
      </c>
      <c r="E30" s="41">
        <f t="shared" si="19"/>
        <v>0</v>
      </c>
      <c r="F30" s="41">
        <f t="shared" si="19"/>
        <v>0</v>
      </c>
      <c r="G30" s="41">
        <f t="shared" si="19"/>
        <v>1</v>
      </c>
      <c r="H30" s="41">
        <f t="shared" si="19"/>
        <v>0</v>
      </c>
      <c r="I30" s="41">
        <f t="shared" si="19"/>
        <v>0</v>
      </c>
      <c r="J30" s="41">
        <f t="shared" si="19"/>
        <v>2</v>
      </c>
      <c r="K30" s="41">
        <f t="shared" si="19"/>
        <v>1</v>
      </c>
      <c r="L30" s="41">
        <f t="shared" si="19"/>
        <v>0</v>
      </c>
      <c r="M30" s="41">
        <f t="shared" si="19"/>
        <v>0</v>
      </c>
      <c r="N30" s="41">
        <f t="shared" si="19"/>
        <v>1</v>
      </c>
      <c r="O30" s="41">
        <f t="shared" si="19"/>
        <v>0</v>
      </c>
      <c r="P30" s="41">
        <v>0</v>
      </c>
      <c r="Q30" s="41">
        <v>0</v>
      </c>
      <c r="R30" s="41">
        <f t="shared" si="16"/>
        <v>322</v>
      </c>
      <c r="S30" s="41">
        <f t="shared" si="17"/>
        <v>550</v>
      </c>
      <c r="T30" s="41">
        <f t="shared" si="18"/>
        <v>872</v>
      </c>
      <c r="Z30" s="3"/>
      <c r="AA30" s="3"/>
      <c r="AB30" s="3"/>
    </row>
    <row r="31" spans="26:28" ht="15">
      <c r="Z31" s="3"/>
      <c r="AA31" s="3"/>
      <c r="AB31" s="3"/>
    </row>
    <row r="32" spans="26:28" ht="15">
      <c r="Z32" s="3"/>
      <c r="AA32" s="3"/>
      <c r="AB32" s="3"/>
    </row>
    <row r="33" spans="26:28" ht="15">
      <c r="Z33" s="3"/>
      <c r="AA33" s="3"/>
      <c r="AB33" s="3"/>
    </row>
    <row r="34" spans="26:28" ht="15">
      <c r="Z34" s="3"/>
      <c r="AA34" s="3"/>
      <c r="AB34" s="3"/>
    </row>
    <row r="35" spans="1:28" ht="15">
      <c r="A35" s="106" t="s">
        <v>158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Z35" s="3"/>
      <c r="AA35" s="3"/>
      <c r="AB35" s="3"/>
    </row>
    <row r="36" spans="1:28" ht="23.25" customHeight="1">
      <c r="A36" s="88" t="s">
        <v>141</v>
      </c>
      <c r="B36" s="84" t="s">
        <v>2</v>
      </c>
      <c r="C36" s="84"/>
      <c r="D36" s="84" t="s">
        <v>3</v>
      </c>
      <c r="E36" s="84"/>
      <c r="F36" s="84" t="s">
        <v>4</v>
      </c>
      <c r="G36" s="84"/>
      <c r="H36" s="84" t="s">
        <v>142</v>
      </c>
      <c r="I36" s="84"/>
      <c r="J36" s="88" t="s">
        <v>170</v>
      </c>
      <c r="K36" s="88"/>
      <c r="L36" s="84" t="s">
        <v>143</v>
      </c>
      <c r="M36" s="84"/>
      <c r="N36" s="88" t="s">
        <v>172</v>
      </c>
      <c r="O36" s="88"/>
      <c r="P36" s="84" t="s">
        <v>144</v>
      </c>
      <c r="Q36" s="84"/>
      <c r="R36" s="84" t="s">
        <v>107</v>
      </c>
      <c r="S36" s="84"/>
      <c r="T36" s="84"/>
      <c r="Z36" s="3"/>
      <c r="AA36" s="3"/>
      <c r="AB36" s="3"/>
    </row>
    <row r="37" spans="1:28" ht="20.25" customHeight="1">
      <c r="A37" s="88"/>
      <c r="B37" s="57" t="s">
        <v>10</v>
      </c>
      <c r="C37" s="57" t="s">
        <v>11</v>
      </c>
      <c r="D37" s="57" t="s">
        <v>10</v>
      </c>
      <c r="E37" s="57" t="s">
        <v>11</v>
      </c>
      <c r="F37" s="57" t="s">
        <v>10</v>
      </c>
      <c r="G37" s="57" t="s">
        <v>11</v>
      </c>
      <c r="H37" s="57" t="s">
        <v>10</v>
      </c>
      <c r="I37" s="57" t="s">
        <v>11</v>
      </c>
      <c r="J37" s="57" t="s">
        <v>10</v>
      </c>
      <c r="K37" s="57" t="s">
        <v>11</v>
      </c>
      <c r="L37" s="57" t="s">
        <v>10</v>
      </c>
      <c r="M37" s="57" t="s">
        <v>11</v>
      </c>
      <c r="N37" s="57" t="s">
        <v>10</v>
      </c>
      <c r="O37" s="57" t="s">
        <v>11</v>
      </c>
      <c r="P37" s="57" t="s">
        <v>10</v>
      </c>
      <c r="Q37" s="57" t="s">
        <v>11</v>
      </c>
      <c r="R37" s="57" t="s">
        <v>10</v>
      </c>
      <c r="S37" s="57" t="s">
        <v>11</v>
      </c>
      <c r="T37" s="57" t="s">
        <v>109</v>
      </c>
      <c r="Z37" s="3"/>
      <c r="AA37" s="3"/>
      <c r="AB37" s="3"/>
    </row>
    <row r="38" spans="1:20" ht="29.25" customHeight="1">
      <c r="A38" s="56" t="s">
        <v>145</v>
      </c>
      <c r="B38" s="56">
        <v>39</v>
      </c>
      <c r="C38" s="56">
        <v>43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7">
        <f aca="true" t="shared" si="20" ref="R38">P38+N38+L38+J38+H38+F38+D38+B38</f>
        <v>39</v>
      </c>
      <c r="S38" s="57">
        <f aca="true" t="shared" si="21" ref="S38">Q38+O38+M38+K38+I38+G38+E38+C38</f>
        <v>43</v>
      </c>
      <c r="T38" s="57">
        <f aca="true" t="shared" si="22" ref="T38">S38+R38</f>
        <v>82</v>
      </c>
    </row>
    <row r="39" spans="1:20" ht="30" customHeight="1">
      <c r="A39" s="56" t="s">
        <v>146</v>
      </c>
      <c r="B39" s="56">
        <v>18</v>
      </c>
      <c r="C39" s="56">
        <v>17</v>
      </c>
      <c r="D39" s="56">
        <v>0</v>
      </c>
      <c r="E39" s="56">
        <v>1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7">
        <f aca="true" t="shared" si="23" ref="R39:R47">P39+N39+L39+J39+H39+F39+D39+B39</f>
        <v>18</v>
      </c>
      <c r="S39" s="57">
        <f aca="true" t="shared" si="24" ref="S39:S47">Q39+O39+M39+K39+I39+G39+E39+C39</f>
        <v>18</v>
      </c>
      <c r="T39" s="57">
        <f aca="true" t="shared" si="25" ref="T39:T47">S39+R39</f>
        <v>36</v>
      </c>
    </row>
    <row r="40" spans="1:20" ht="28.5" customHeight="1">
      <c r="A40" s="56" t="s">
        <v>147</v>
      </c>
      <c r="B40" s="56">
        <v>0</v>
      </c>
      <c r="C40" s="56">
        <v>0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7">
        <f t="shared" si="23"/>
        <v>0</v>
      </c>
      <c r="S40" s="57">
        <f t="shared" si="24"/>
        <v>0</v>
      </c>
      <c r="T40" s="57">
        <f t="shared" si="25"/>
        <v>0</v>
      </c>
    </row>
    <row r="41" spans="1:20" ht="29.25" customHeight="1">
      <c r="A41" s="56" t="s">
        <v>148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7">
        <f t="shared" si="23"/>
        <v>0</v>
      </c>
      <c r="S41" s="57">
        <f t="shared" si="24"/>
        <v>0</v>
      </c>
      <c r="T41" s="57">
        <f t="shared" si="25"/>
        <v>0</v>
      </c>
    </row>
    <row r="42" spans="1:20" ht="28.5" customHeight="1">
      <c r="A42" s="56" t="s">
        <v>149</v>
      </c>
      <c r="B42" s="56">
        <v>2</v>
      </c>
      <c r="C42" s="56">
        <v>2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7">
        <f t="shared" si="23"/>
        <v>2</v>
      </c>
      <c r="S42" s="57">
        <f t="shared" si="24"/>
        <v>2</v>
      </c>
      <c r="T42" s="57">
        <f t="shared" si="25"/>
        <v>4</v>
      </c>
    </row>
    <row r="43" spans="1:20" ht="31.5" customHeight="1">
      <c r="A43" s="56" t="s">
        <v>150</v>
      </c>
      <c r="B43" s="56">
        <v>6</v>
      </c>
      <c r="C43" s="56">
        <v>2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7">
        <f t="shared" si="23"/>
        <v>6</v>
      </c>
      <c r="S43" s="57">
        <f t="shared" si="24"/>
        <v>2</v>
      </c>
      <c r="T43" s="57">
        <f t="shared" si="25"/>
        <v>8</v>
      </c>
    </row>
    <row r="44" spans="1:20" ht="26.25" customHeight="1">
      <c r="A44" s="56" t="s">
        <v>151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7">
        <f t="shared" si="23"/>
        <v>0</v>
      </c>
      <c r="S44" s="57">
        <f t="shared" si="24"/>
        <v>0</v>
      </c>
      <c r="T44" s="57">
        <f t="shared" si="25"/>
        <v>0</v>
      </c>
    </row>
    <row r="45" spans="1:20" ht="28.5" customHeight="1">
      <c r="A45" s="56" t="s">
        <v>152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7">
        <f t="shared" si="23"/>
        <v>0</v>
      </c>
      <c r="S45" s="57">
        <f t="shared" si="24"/>
        <v>0</v>
      </c>
      <c r="T45" s="57">
        <f t="shared" si="25"/>
        <v>0</v>
      </c>
    </row>
    <row r="46" spans="1:20" ht="26.25" customHeight="1">
      <c r="A46" s="56" t="s">
        <v>153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7">
        <f t="shared" si="23"/>
        <v>0</v>
      </c>
      <c r="S46" s="57">
        <f t="shared" si="24"/>
        <v>0</v>
      </c>
      <c r="T46" s="57">
        <f t="shared" si="25"/>
        <v>0</v>
      </c>
    </row>
    <row r="47" spans="1:20" ht="33.75" customHeight="1">
      <c r="A47" s="57" t="s">
        <v>154</v>
      </c>
      <c r="B47" s="57">
        <f>B46+B45+B44+B43+B42+B41+B40+B39+B38</f>
        <v>65</v>
      </c>
      <c r="C47" s="57">
        <f aca="true" t="shared" si="26" ref="C47:O47">C46+C45+C44+C43+C42+C41+C40+C39+C38</f>
        <v>64</v>
      </c>
      <c r="D47" s="57">
        <f t="shared" si="26"/>
        <v>0</v>
      </c>
      <c r="E47" s="57">
        <f t="shared" si="26"/>
        <v>1</v>
      </c>
      <c r="F47" s="57">
        <f t="shared" si="26"/>
        <v>0</v>
      </c>
      <c r="G47" s="57">
        <f t="shared" si="26"/>
        <v>0</v>
      </c>
      <c r="H47" s="57">
        <f t="shared" si="26"/>
        <v>0</v>
      </c>
      <c r="I47" s="57">
        <f t="shared" si="26"/>
        <v>0</v>
      </c>
      <c r="J47" s="57">
        <f t="shared" si="26"/>
        <v>0</v>
      </c>
      <c r="K47" s="57">
        <f t="shared" si="26"/>
        <v>0</v>
      </c>
      <c r="L47" s="57">
        <f t="shared" si="26"/>
        <v>0</v>
      </c>
      <c r="M47" s="57">
        <f t="shared" si="26"/>
        <v>0</v>
      </c>
      <c r="N47" s="57">
        <f t="shared" si="26"/>
        <v>0</v>
      </c>
      <c r="O47" s="57">
        <f t="shared" si="26"/>
        <v>0</v>
      </c>
      <c r="P47" s="57">
        <v>0</v>
      </c>
      <c r="Q47" s="57">
        <v>0</v>
      </c>
      <c r="R47" s="57">
        <f t="shared" si="23"/>
        <v>65</v>
      </c>
      <c r="S47" s="57">
        <f t="shared" si="24"/>
        <v>65</v>
      </c>
      <c r="T47" s="57">
        <f t="shared" si="25"/>
        <v>130</v>
      </c>
    </row>
  </sheetData>
  <mergeCells count="33">
    <mergeCell ref="A1:T1"/>
    <mergeCell ref="A2:A3"/>
    <mergeCell ref="B2:C2"/>
    <mergeCell ref="D2:E2"/>
    <mergeCell ref="F2:G2"/>
    <mergeCell ref="H2:I2"/>
    <mergeCell ref="L2:M2"/>
    <mergeCell ref="P2:Q2"/>
    <mergeCell ref="R2:T2"/>
    <mergeCell ref="J2:K2"/>
    <mergeCell ref="N2:O2"/>
    <mergeCell ref="A18:T18"/>
    <mergeCell ref="A19:A20"/>
    <mergeCell ref="B19:C19"/>
    <mergeCell ref="D19:E19"/>
    <mergeCell ref="F19:G19"/>
    <mergeCell ref="H19:I19"/>
    <mergeCell ref="L19:M19"/>
    <mergeCell ref="P19:Q19"/>
    <mergeCell ref="R19:T19"/>
    <mergeCell ref="J19:K19"/>
    <mergeCell ref="N19:O19"/>
    <mergeCell ref="A35:T35"/>
    <mergeCell ref="A36:A37"/>
    <mergeCell ref="B36:C36"/>
    <mergeCell ref="D36:E36"/>
    <mergeCell ref="F36:G36"/>
    <mergeCell ref="H36:I36"/>
    <mergeCell ref="L36:M36"/>
    <mergeCell ref="P36:Q36"/>
    <mergeCell ref="R36:T36"/>
    <mergeCell ref="J36:K36"/>
    <mergeCell ref="N36:O36"/>
  </mergeCells>
  <printOptions/>
  <pageMargins left="0.7" right="0.7" top="0.75" bottom="0.75" header="0.3" footer="0.3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48"/>
  <sheetViews>
    <sheetView rightToLeft="1" zoomScale="57" zoomScaleNormal="57" workbookViewId="0" topLeftCell="D26">
      <selection activeCell="AU47" sqref="AQ35:AU47"/>
    </sheetView>
  </sheetViews>
  <sheetFormatPr defaultColWidth="9.140625" defaultRowHeight="15"/>
  <cols>
    <col min="1" max="1" width="27.00390625" style="53" customWidth="1"/>
    <col min="2" max="2" width="7.421875" style="53" customWidth="1"/>
    <col min="3" max="3" width="7.140625" style="53" customWidth="1"/>
    <col min="4" max="4" width="6.00390625" style="53" customWidth="1"/>
    <col min="5" max="5" width="7.28125" style="53" customWidth="1"/>
    <col min="6" max="6" width="5.8515625" style="53" customWidth="1"/>
    <col min="7" max="7" width="7.140625" style="53" customWidth="1"/>
    <col min="8" max="8" width="6.57421875" style="53" customWidth="1"/>
    <col min="9" max="9" width="6.7109375" style="53" customWidth="1"/>
    <col min="10" max="10" width="7.28125" style="53" customWidth="1"/>
    <col min="11" max="11" width="7.421875" style="53" customWidth="1"/>
    <col min="12" max="12" width="6.57421875" style="53" customWidth="1"/>
    <col min="13" max="13" width="5.8515625" style="53" customWidth="1"/>
    <col min="14" max="16" width="6.421875" style="53" customWidth="1"/>
    <col min="17" max="18" width="6.140625" style="53" customWidth="1"/>
    <col min="19" max="19" width="6.421875" style="53" customWidth="1"/>
    <col min="20" max="20" width="5.28125" style="53" customWidth="1"/>
    <col min="21" max="21" width="5.7109375" style="53" customWidth="1"/>
    <col min="22" max="22" width="6.421875" style="53" customWidth="1"/>
    <col min="23" max="24" width="6.7109375" style="53" customWidth="1"/>
    <col min="25" max="27" width="5.421875" style="53" customWidth="1"/>
    <col min="28" max="28" width="6.28125" style="53" customWidth="1"/>
    <col min="29" max="29" width="7.00390625" style="53" customWidth="1"/>
    <col min="30" max="30" width="6.7109375" style="53" customWidth="1"/>
    <col min="31" max="31" width="7.00390625" style="53" customWidth="1"/>
    <col min="32" max="32" width="8.140625" style="53" customWidth="1"/>
    <col min="33" max="41" width="9.140625" style="0" hidden="1" customWidth="1"/>
  </cols>
  <sheetData>
    <row r="1" spans="1:32" ht="24" customHeight="1">
      <c r="A1" s="107" t="s">
        <v>157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</row>
    <row r="2" spans="1:35" ht="15">
      <c r="A2" s="75" t="s">
        <v>0</v>
      </c>
      <c r="B2" s="82" t="s">
        <v>94</v>
      </c>
      <c r="C2" s="82"/>
      <c r="D2" s="82" t="s">
        <v>95</v>
      </c>
      <c r="E2" s="82"/>
      <c r="F2" s="82" t="s">
        <v>98</v>
      </c>
      <c r="G2" s="82"/>
      <c r="H2" s="82" t="s">
        <v>96</v>
      </c>
      <c r="I2" s="82"/>
      <c r="J2" s="82" t="s">
        <v>131</v>
      </c>
      <c r="K2" s="82"/>
      <c r="L2" s="82" t="s">
        <v>99</v>
      </c>
      <c r="M2" s="82"/>
      <c r="N2" s="82" t="s">
        <v>63</v>
      </c>
      <c r="O2" s="82"/>
      <c r="P2" s="82" t="s">
        <v>132</v>
      </c>
      <c r="Q2" s="82"/>
      <c r="R2" s="82" t="s">
        <v>133</v>
      </c>
      <c r="S2" s="82"/>
      <c r="T2" s="82" t="s">
        <v>134</v>
      </c>
      <c r="U2" s="82"/>
      <c r="V2" s="82" t="s">
        <v>135</v>
      </c>
      <c r="W2" s="82"/>
      <c r="X2" s="82" t="s">
        <v>136</v>
      </c>
      <c r="Y2" s="82"/>
      <c r="Z2" s="82" t="s">
        <v>137</v>
      </c>
      <c r="AA2" s="82"/>
      <c r="AB2" s="82" t="s">
        <v>138</v>
      </c>
      <c r="AC2" s="82"/>
      <c r="AD2" s="82" t="s">
        <v>9</v>
      </c>
      <c r="AE2" s="82"/>
      <c r="AF2" s="82"/>
      <c r="AI2" t="s">
        <v>9</v>
      </c>
    </row>
    <row r="3" spans="1:37" ht="15">
      <c r="A3" s="75"/>
      <c r="B3" s="40" t="s">
        <v>108</v>
      </c>
      <c r="C3" s="40" t="s">
        <v>11</v>
      </c>
      <c r="D3" s="40" t="s">
        <v>108</v>
      </c>
      <c r="E3" s="40" t="s">
        <v>11</v>
      </c>
      <c r="F3" s="40" t="s">
        <v>108</v>
      </c>
      <c r="G3" s="40" t="s">
        <v>11</v>
      </c>
      <c r="H3" s="40" t="s">
        <v>108</v>
      </c>
      <c r="I3" s="40" t="s">
        <v>11</v>
      </c>
      <c r="J3" s="40" t="s">
        <v>108</v>
      </c>
      <c r="K3" s="40" t="s">
        <v>11</v>
      </c>
      <c r="L3" s="40" t="s">
        <v>108</v>
      </c>
      <c r="M3" s="40" t="s">
        <v>11</v>
      </c>
      <c r="N3" s="40" t="s">
        <v>108</v>
      </c>
      <c r="O3" s="40" t="s">
        <v>11</v>
      </c>
      <c r="P3" s="40" t="s">
        <v>108</v>
      </c>
      <c r="Q3" s="40" t="s">
        <v>11</v>
      </c>
      <c r="R3" s="40" t="s">
        <v>108</v>
      </c>
      <c r="S3" s="40" t="s">
        <v>11</v>
      </c>
      <c r="T3" s="40" t="s">
        <v>108</v>
      </c>
      <c r="U3" s="40" t="s">
        <v>11</v>
      </c>
      <c r="V3" s="40" t="s">
        <v>108</v>
      </c>
      <c r="W3" s="40" t="s">
        <v>11</v>
      </c>
      <c r="X3" s="40" t="s">
        <v>108</v>
      </c>
      <c r="Y3" s="40" t="s">
        <v>11</v>
      </c>
      <c r="Z3" s="40" t="s">
        <v>108</v>
      </c>
      <c r="AA3" s="40" t="s">
        <v>11</v>
      </c>
      <c r="AB3" s="40" t="s">
        <v>108</v>
      </c>
      <c r="AC3" s="40" t="s">
        <v>11</v>
      </c>
      <c r="AD3" s="40" t="s">
        <v>108</v>
      </c>
      <c r="AE3" s="40" t="s">
        <v>11</v>
      </c>
      <c r="AF3" s="40" t="s">
        <v>20</v>
      </c>
      <c r="AI3" t="s">
        <v>108</v>
      </c>
      <c r="AJ3" t="s">
        <v>11</v>
      </c>
      <c r="AK3" t="s">
        <v>20</v>
      </c>
    </row>
    <row r="4" spans="1:47" ht="37.5" customHeight="1">
      <c r="A4" s="22" t="s">
        <v>145</v>
      </c>
      <c r="B4" s="39">
        <f>B20+B39</f>
        <v>1</v>
      </c>
      <c r="C4" s="39">
        <f aca="true" t="shared" si="0" ref="C4:AC4">C20+C39</f>
        <v>1</v>
      </c>
      <c r="D4" s="39">
        <f t="shared" si="0"/>
        <v>0</v>
      </c>
      <c r="E4" s="39">
        <f t="shared" si="0"/>
        <v>0</v>
      </c>
      <c r="F4" s="39">
        <f t="shared" si="0"/>
        <v>5</v>
      </c>
      <c r="G4" s="39">
        <f t="shared" si="0"/>
        <v>1</v>
      </c>
      <c r="H4" s="39">
        <f t="shared" si="0"/>
        <v>9</v>
      </c>
      <c r="I4" s="39">
        <f t="shared" si="0"/>
        <v>14</v>
      </c>
      <c r="J4" s="39">
        <f t="shared" si="0"/>
        <v>10</v>
      </c>
      <c r="K4" s="39">
        <f t="shared" si="0"/>
        <v>19</v>
      </c>
      <c r="L4" s="39">
        <f t="shared" si="0"/>
        <v>51</v>
      </c>
      <c r="M4" s="39">
        <f t="shared" si="0"/>
        <v>117</v>
      </c>
      <c r="N4" s="39">
        <f t="shared" si="0"/>
        <v>17</v>
      </c>
      <c r="O4" s="39">
        <f t="shared" si="0"/>
        <v>60</v>
      </c>
      <c r="P4" s="39">
        <f t="shared" si="0"/>
        <v>3</v>
      </c>
      <c r="Q4" s="39">
        <f t="shared" si="0"/>
        <v>0</v>
      </c>
      <c r="R4" s="39">
        <f t="shared" si="0"/>
        <v>7</v>
      </c>
      <c r="S4" s="39">
        <f t="shared" si="0"/>
        <v>2</v>
      </c>
      <c r="T4" s="39">
        <f t="shared" si="0"/>
        <v>4</v>
      </c>
      <c r="U4" s="39">
        <f t="shared" si="0"/>
        <v>3</v>
      </c>
      <c r="V4" s="39">
        <f t="shared" si="0"/>
        <v>3</v>
      </c>
      <c r="W4" s="39">
        <f t="shared" si="0"/>
        <v>0</v>
      </c>
      <c r="X4" s="39">
        <f t="shared" si="0"/>
        <v>0</v>
      </c>
      <c r="Y4" s="39">
        <f t="shared" si="0"/>
        <v>0</v>
      </c>
      <c r="Z4" s="39">
        <f t="shared" si="0"/>
        <v>0</v>
      </c>
      <c r="AA4" s="39">
        <f t="shared" si="0"/>
        <v>1</v>
      </c>
      <c r="AB4" s="39">
        <f t="shared" si="0"/>
        <v>0</v>
      </c>
      <c r="AC4" s="39">
        <f t="shared" si="0"/>
        <v>0</v>
      </c>
      <c r="AD4" s="41">
        <f>AB4+Z4+X4+V4+T4+R4+P4+N4+L4+J4+H4+F4+D4+B4</f>
        <v>110</v>
      </c>
      <c r="AE4" s="41">
        <f aca="true" t="shared" si="1" ref="AE4">AC4+AA4+Y4+W4+U4+S4+Q4+O4+M4+K4+I4+G4+E4+C4</f>
        <v>218</v>
      </c>
      <c r="AF4" s="41">
        <f>AE4+AD4</f>
        <v>328</v>
      </c>
      <c r="AI4">
        <v>110</v>
      </c>
      <c r="AJ4">
        <v>218</v>
      </c>
      <c r="AK4">
        <v>328</v>
      </c>
      <c r="AM4">
        <f>AI4-AD4</f>
        <v>0</v>
      </c>
      <c r="AN4" s="3">
        <f aca="true" t="shared" si="2" ref="AN4:AO4">AJ4-AE4</f>
        <v>0</v>
      </c>
      <c r="AO4" s="3">
        <f t="shared" si="2"/>
        <v>0</v>
      </c>
      <c r="AU4" s="3"/>
    </row>
    <row r="5" spans="1:47" ht="35.25" customHeight="1">
      <c r="A5" s="22" t="s">
        <v>146</v>
      </c>
      <c r="B5" s="39">
        <f aca="true" t="shared" si="3" ref="B5:AC5">B21+B40</f>
        <v>3</v>
      </c>
      <c r="C5" s="39">
        <f t="shared" si="3"/>
        <v>1</v>
      </c>
      <c r="D5" s="39">
        <f t="shared" si="3"/>
        <v>0</v>
      </c>
      <c r="E5" s="39">
        <f t="shared" si="3"/>
        <v>0</v>
      </c>
      <c r="F5" s="39">
        <f t="shared" si="3"/>
        <v>1</v>
      </c>
      <c r="G5" s="39">
        <f t="shared" si="3"/>
        <v>1</v>
      </c>
      <c r="H5" s="39">
        <f t="shared" si="3"/>
        <v>6</v>
      </c>
      <c r="I5" s="39">
        <f t="shared" si="3"/>
        <v>9</v>
      </c>
      <c r="J5" s="39">
        <f t="shared" si="3"/>
        <v>12</v>
      </c>
      <c r="K5" s="39">
        <f t="shared" si="3"/>
        <v>23</v>
      </c>
      <c r="L5" s="39">
        <f t="shared" si="3"/>
        <v>67</v>
      </c>
      <c r="M5" s="39">
        <f t="shared" si="3"/>
        <v>137</v>
      </c>
      <c r="N5" s="39">
        <f t="shared" si="3"/>
        <v>21</v>
      </c>
      <c r="O5" s="39">
        <f t="shared" si="3"/>
        <v>56</v>
      </c>
      <c r="P5" s="39">
        <f t="shared" si="3"/>
        <v>0</v>
      </c>
      <c r="Q5" s="39">
        <f t="shared" si="3"/>
        <v>0</v>
      </c>
      <c r="R5" s="39">
        <f t="shared" si="3"/>
        <v>2</v>
      </c>
      <c r="S5" s="39">
        <f t="shared" si="3"/>
        <v>3</v>
      </c>
      <c r="T5" s="39">
        <f t="shared" si="3"/>
        <v>7</v>
      </c>
      <c r="U5" s="39">
        <f t="shared" si="3"/>
        <v>3</v>
      </c>
      <c r="V5" s="39">
        <f t="shared" si="3"/>
        <v>0</v>
      </c>
      <c r="W5" s="39">
        <f t="shared" si="3"/>
        <v>0</v>
      </c>
      <c r="X5" s="39">
        <f t="shared" si="3"/>
        <v>5</v>
      </c>
      <c r="Y5" s="39">
        <f t="shared" si="3"/>
        <v>1</v>
      </c>
      <c r="Z5" s="39">
        <f t="shared" si="3"/>
        <v>2</v>
      </c>
      <c r="AA5" s="39">
        <f t="shared" si="3"/>
        <v>0</v>
      </c>
      <c r="AB5" s="39">
        <f t="shared" si="3"/>
        <v>0</v>
      </c>
      <c r="AC5" s="39">
        <f t="shared" si="3"/>
        <v>0</v>
      </c>
      <c r="AD5" s="41">
        <f aca="true" t="shared" si="4" ref="AD5:AD13">AB5+Z5+X5+V5+T5+R5+P5+N5+L5+J5+H5+F5+D5+B5</f>
        <v>126</v>
      </c>
      <c r="AE5" s="41">
        <f aca="true" t="shared" si="5" ref="AE5:AE13">AC5+AA5+Y5+W5+U5+S5+Q5+O5+M5+K5+I5+G5+E5+C5</f>
        <v>234</v>
      </c>
      <c r="AF5" s="41">
        <f aca="true" t="shared" si="6" ref="AF5:AF13">AE5+AD5</f>
        <v>360</v>
      </c>
      <c r="AI5">
        <v>126</v>
      </c>
      <c r="AJ5">
        <v>234</v>
      </c>
      <c r="AK5">
        <v>360</v>
      </c>
      <c r="AM5" s="3">
        <f aca="true" t="shared" si="7" ref="AM5:AM14">AI5-AD5</f>
        <v>0</v>
      </c>
      <c r="AN5" s="3">
        <f aca="true" t="shared" si="8" ref="AN5:AN14">AJ5-AE5</f>
        <v>0</v>
      </c>
      <c r="AO5" s="3">
        <f aca="true" t="shared" si="9" ref="AO5:AO14">AK5-AF5</f>
        <v>0</v>
      </c>
      <c r="AT5" s="3"/>
      <c r="AU5" s="3"/>
    </row>
    <row r="6" spans="1:47" ht="27.75" customHeight="1">
      <c r="A6" s="22" t="s">
        <v>147</v>
      </c>
      <c r="B6" s="39">
        <f aca="true" t="shared" si="10" ref="B6:AC6">B22+B41</f>
        <v>0</v>
      </c>
      <c r="C6" s="39">
        <f t="shared" si="10"/>
        <v>0</v>
      </c>
      <c r="D6" s="39">
        <f t="shared" si="10"/>
        <v>0</v>
      </c>
      <c r="E6" s="39">
        <f t="shared" si="10"/>
        <v>0</v>
      </c>
      <c r="F6" s="39">
        <f t="shared" si="10"/>
        <v>0</v>
      </c>
      <c r="G6" s="39">
        <f t="shared" si="10"/>
        <v>0</v>
      </c>
      <c r="H6" s="39">
        <f t="shared" si="10"/>
        <v>0</v>
      </c>
      <c r="I6" s="39">
        <f t="shared" si="10"/>
        <v>1</v>
      </c>
      <c r="J6" s="39">
        <f t="shared" si="10"/>
        <v>0</v>
      </c>
      <c r="K6" s="39">
        <f t="shared" si="10"/>
        <v>0</v>
      </c>
      <c r="L6" s="39">
        <f t="shared" si="10"/>
        <v>1</v>
      </c>
      <c r="M6" s="39">
        <f t="shared" si="10"/>
        <v>9</v>
      </c>
      <c r="N6" s="39">
        <f t="shared" si="10"/>
        <v>1</v>
      </c>
      <c r="O6" s="39">
        <f t="shared" si="10"/>
        <v>5</v>
      </c>
      <c r="P6" s="39">
        <f t="shared" si="10"/>
        <v>0</v>
      </c>
      <c r="Q6" s="39">
        <f t="shared" si="10"/>
        <v>0</v>
      </c>
      <c r="R6" s="39">
        <f t="shared" si="10"/>
        <v>0</v>
      </c>
      <c r="S6" s="39">
        <f t="shared" si="10"/>
        <v>0</v>
      </c>
      <c r="T6" s="39">
        <f t="shared" si="10"/>
        <v>0</v>
      </c>
      <c r="U6" s="39">
        <f t="shared" si="10"/>
        <v>0</v>
      </c>
      <c r="V6" s="39">
        <f t="shared" si="10"/>
        <v>0</v>
      </c>
      <c r="W6" s="39">
        <f t="shared" si="10"/>
        <v>0</v>
      </c>
      <c r="X6" s="39">
        <f t="shared" si="10"/>
        <v>0</v>
      </c>
      <c r="Y6" s="39">
        <f t="shared" si="10"/>
        <v>0</v>
      </c>
      <c r="Z6" s="39">
        <f t="shared" si="10"/>
        <v>0</v>
      </c>
      <c r="AA6" s="39">
        <f t="shared" si="10"/>
        <v>0</v>
      </c>
      <c r="AB6" s="39">
        <f t="shared" si="10"/>
        <v>0</v>
      </c>
      <c r="AC6" s="39">
        <f t="shared" si="10"/>
        <v>0</v>
      </c>
      <c r="AD6" s="41">
        <f t="shared" si="4"/>
        <v>2</v>
      </c>
      <c r="AE6" s="41">
        <f t="shared" si="5"/>
        <v>15</v>
      </c>
      <c r="AF6" s="41">
        <f t="shared" si="6"/>
        <v>17</v>
      </c>
      <c r="AI6">
        <v>2</v>
      </c>
      <c r="AJ6">
        <v>15</v>
      </c>
      <c r="AK6">
        <v>17</v>
      </c>
      <c r="AM6" s="3">
        <f t="shared" si="7"/>
        <v>0</v>
      </c>
      <c r="AN6" s="3">
        <f t="shared" si="8"/>
        <v>0</v>
      </c>
      <c r="AO6" s="3">
        <f t="shared" si="9"/>
        <v>0</v>
      </c>
      <c r="AT6" s="3"/>
      <c r="AU6" s="3"/>
    </row>
    <row r="7" spans="1:47" ht="28.5" customHeight="1">
      <c r="A7" s="22" t="s">
        <v>148</v>
      </c>
      <c r="B7" s="39">
        <f aca="true" t="shared" si="11" ref="B7:AC7">B23+B42</f>
        <v>3</v>
      </c>
      <c r="C7" s="39">
        <f t="shared" si="11"/>
        <v>0</v>
      </c>
      <c r="D7" s="39">
        <f t="shared" si="11"/>
        <v>0</v>
      </c>
      <c r="E7" s="39">
        <f t="shared" si="11"/>
        <v>0</v>
      </c>
      <c r="F7" s="39">
        <f t="shared" si="11"/>
        <v>2</v>
      </c>
      <c r="G7" s="39">
        <f t="shared" si="11"/>
        <v>1</v>
      </c>
      <c r="H7" s="39">
        <f t="shared" si="11"/>
        <v>1</v>
      </c>
      <c r="I7" s="39">
        <f t="shared" si="11"/>
        <v>0</v>
      </c>
      <c r="J7" s="39">
        <f t="shared" si="11"/>
        <v>3</v>
      </c>
      <c r="K7" s="39">
        <f t="shared" si="11"/>
        <v>2</v>
      </c>
      <c r="L7" s="39">
        <f t="shared" si="11"/>
        <v>9</v>
      </c>
      <c r="M7" s="39">
        <f t="shared" si="11"/>
        <v>19</v>
      </c>
      <c r="N7" s="39">
        <f t="shared" si="11"/>
        <v>6</v>
      </c>
      <c r="O7" s="39">
        <f t="shared" si="11"/>
        <v>5</v>
      </c>
      <c r="P7" s="39">
        <f t="shared" si="11"/>
        <v>0</v>
      </c>
      <c r="Q7" s="39">
        <f t="shared" si="11"/>
        <v>0</v>
      </c>
      <c r="R7" s="39">
        <f t="shared" si="11"/>
        <v>5</v>
      </c>
      <c r="S7" s="39">
        <f t="shared" si="11"/>
        <v>1</v>
      </c>
      <c r="T7" s="39">
        <f t="shared" si="11"/>
        <v>2</v>
      </c>
      <c r="U7" s="39">
        <f t="shared" si="11"/>
        <v>0</v>
      </c>
      <c r="V7" s="39">
        <f t="shared" si="11"/>
        <v>1</v>
      </c>
      <c r="W7" s="39">
        <f t="shared" si="11"/>
        <v>0</v>
      </c>
      <c r="X7" s="39">
        <f t="shared" si="11"/>
        <v>1</v>
      </c>
      <c r="Y7" s="39">
        <f t="shared" si="11"/>
        <v>0</v>
      </c>
      <c r="Z7" s="39">
        <f t="shared" si="11"/>
        <v>2</v>
      </c>
      <c r="AA7" s="39">
        <f t="shared" si="11"/>
        <v>0</v>
      </c>
      <c r="AB7" s="39">
        <f t="shared" si="11"/>
        <v>0</v>
      </c>
      <c r="AC7" s="39">
        <f t="shared" si="11"/>
        <v>0</v>
      </c>
      <c r="AD7" s="41">
        <f t="shared" si="4"/>
        <v>35</v>
      </c>
      <c r="AE7" s="41">
        <f t="shared" si="5"/>
        <v>28</v>
      </c>
      <c r="AF7" s="41">
        <f t="shared" si="6"/>
        <v>63</v>
      </c>
      <c r="AI7">
        <v>35</v>
      </c>
      <c r="AJ7">
        <v>28</v>
      </c>
      <c r="AK7">
        <v>63</v>
      </c>
      <c r="AM7" s="3">
        <f t="shared" si="7"/>
        <v>0</v>
      </c>
      <c r="AN7" s="3">
        <f t="shared" si="8"/>
        <v>0</v>
      </c>
      <c r="AO7" s="3">
        <f t="shared" si="9"/>
        <v>0</v>
      </c>
      <c r="AT7" s="3"/>
      <c r="AU7" s="3"/>
    </row>
    <row r="8" spans="1:47" ht="30" customHeight="1">
      <c r="A8" s="22" t="s">
        <v>149</v>
      </c>
      <c r="B8" s="39">
        <f aca="true" t="shared" si="12" ref="B8:AC8">B24+B43</f>
        <v>0</v>
      </c>
      <c r="C8" s="39">
        <f t="shared" si="12"/>
        <v>0</v>
      </c>
      <c r="D8" s="39">
        <f t="shared" si="12"/>
        <v>0</v>
      </c>
      <c r="E8" s="39">
        <f t="shared" si="12"/>
        <v>0</v>
      </c>
      <c r="F8" s="39">
        <f t="shared" si="12"/>
        <v>0</v>
      </c>
      <c r="G8" s="39">
        <f t="shared" si="12"/>
        <v>0</v>
      </c>
      <c r="H8" s="39">
        <f t="shared" si="12"/>
        <v>4</v>
      </c>
      <c r="I8" s="39">
        <f t="shared" si="12"/>
        <v>1</v>
      </c>
      <c r="J8" s="39">
        <f t="shared" si="12"/>
        <v>4</v>
      </c>
      <c r="K8" s="39">
        <f t="shared" si="12"/>
        <v>1</v>
      </c>
      <c r="L8" s="39">
        <f t="shared" si="12"/>
        <v>29</v>
      </c>
      <c r="M8" s="39">
        <f t="shared" si="12"/>
        <v>31</v>
      </c>
      <c r="N8" s="39">
        <f t="shared" si="12"/>
        <v>10</v>
      </c>
      <c r="O8" s="39">
        <f t="shared" si="12"/>
        <v>8</v>
      </c>
      <c r="P8" s="39">
        <f t="shared" si="12"/>
        <v>1</v>
      </c>
      <c r="Q8" s="39">
        <f t="shared" si="12"/>
        <v>0</v>
      </c>
      <c r="R8" s="39">
        <f t="shared" si="12"/>
        <v>3</v>
      </c>
      <c r="S8" s="39">
        <f t="shared" si="12"/>
        <v>0</v>
      </c>
      <c r="T8" s="39">
        <f t="shared" si="12"/>
        <v>0</v>
      </c>
      <c r="U8" s="39">
        <f t="shared" si="12"/>
        <v>0</v>
      </c>
      <c r="V8" s="39">
        <f t="shared" si="12"/>
        <v>1</v>
      </c>
      <c r="W8" s="39">
        <f t="shared" si="12"/>
        <v>0</v>
      </c>
      <c r="X8" s="39">
        <f t="shared" si="12"/>
        <v>2</v>
      </c>
      <c r="Y8" s="39">
        <f t="shared" si="12"/>
        <v>0</v>
      </c>
      <c r="Z8" s="39">
        <f t="shared" si="12"/>
        <v>3</v>
      </c>
      <c r="AA8" s="39">
        <f t="shared" si="12"/>
        <v>1</v>
      </c>
      <c r="AB8" s="39">
        <f t="shared" si="12"/>
        <v>0</v>
      </c>
      <c r="AC8" s="39">
        <f t="shared" si="12"/>
        <v>0</v>
      </c>
      <c r="AD8" s="41">
        <f t="shared" si="4"/>
        <v>57</v>
      </c>
      <c r="AE8" s="41">
        <f t="shared" si="5"/>
        <v>42</v>
      </c>
      <c r="AF8" s="41">
        <f t="shared" si="6"/>
        <v>99</v>
      </c>
      <c r="AI8">
        <v>57</v>
      </c>
      <c r="AJ8">
        <v>42</v>
      </c>
      <c r="AK8">
        <v>99</v>
      </c>
      <c r="AM8" s="3">
        <f t="shared" si="7"/>
        <v>0</v>
      </c>
      <c r="AN8" s="3">
        <f t="shared" si="8"/>
        <v>0</v>
      </c>
      <c r="AO8" s="3">
        <f t="shared" si="9"/>
        <v>0</v>
      </c>
      <c r="AT8" s="3"/>
      <c r="AU8" s="3"/>
    </row>
    <row r="9" spans="1:47" ht="25.5" customHeight="1">
      <c r="A9" s="22" t="s">
        <v>150</v>
      </c>
      <c r="B9" s="39">
        <f aca="true" t="shared" si="13" ref="B9:AC9">B25+B44</f>
        <v>1</v>
      </c>
      <c r="C9" s="39">
        <f t="shared" si="13"/>
        <v>0</v>
      </c>
      <c r="D9" s="39">
        <f t="shared" si="13"/>
        <v>0</v>
      </c>
      <c r="E9" s="39">
        <f t="shared" si="13"/>
        <v>0</v>
      </c>
      <c r="F9" s="39">
        <f t="shared" si="13"/>
        <v>0</v>
      </c>
      <c r="G9" s="39">
        <f t="shared" si="13"/>
        <v>0</v>
      </c>
      <c r="H9" s="39">
        <f t="shared" si="13"/>
        <v>1</v>
      </c>
      <c r="I9" s="39">
        <f t="shared" si="13"/>
        <v>0</v>
      </c>
      <c r="J9" s="39">
        <f t="shared" si="13"/>
        <v>0</v>
      </c>
      <c r="K9" s="39">
        <f t="shared" si="13"/>
        <v>0</v>
      </c>
      <c r="L9" s="39">
        <f t="shared" si="13"/>
        <v>9</v>
      </c>
      <c r="M9" s="39">
        <f t="shared" si="13"/>
        <v>8</v>
      </c>
      <c r="N9" s="39">
        <f t="shared" si="13"/>
        <v>9</v>
      </c>
      <c r="O9" s="39">
        <f t="shared" si="13"/>
        <v>3</v>
      </c>
      <c r="P9" s="39">
        <f t="shared" si="13"/>
        <v>0</v>
      </c>
      <c r="Q9" s="39">
        <f t="shared" si="13"/>
        <v>0</v>
      </c>
      <c r="R9" s="39">
        <f t="shared" si="13"/>
        <v>1</v>
      </c>
      <c r="S9" s="39">
        <f t="shared" si="13"/>
        <v>0</v>
      </c>
      <c r="T9" s="39">
        <f t="shared" si="13"/>
        <v>0</v>
      </c>
      <c r="U9" s="39">
        <f t="shared" si="13"/>
        <v>0</v>
      </c>
      <c r="V9" s="39">
        <f t="shared" si="13"/>
        <v>0</v>
      </c>
      <c r="W9" s="39">
        <f t="shared" si="13"/>
        <v>0</v>
      </c>
      <c r="X9" s="39">
        <f t="shared" si="13"/>
        <v>0</v>
      </c>
      <c r="Y9" s="39">
        <f t="shared" si="13"/>
        <v>0</v>
      </c>
      <c r="Z9" s="39">
        <f t="shared" si="13"/>
        <v>0</v>
      </c>
      <c r="AA9" s="39">
        <f t="shared" si="13"/>
        <v>0</v>
      </c>
      <c r="AB9" s="39">
        <f t="shared" si="13"/>
        <v>0</v>
      </c>
      <c r="AC9" s="39">
        <f t="shared" si="13"/>
        <v>0</v>
      </c>
      <c r="AD9" s="41">
        <f t="shared" si="4"/>
        <v>21</v>
      </c>
      <c r="AE9" s="41">
        <f t="shared" si="5"/>
        <v>11</v>
      </c>
      <c r="AF9" s="41">
        <f t="shared" si="6"/>
        <v>32</v>
      </c>
      <c r="AI9">
        <v>21</v>
      </c>
      <c r="AJ9">
        <v>11</v>
      </c>
      <c r="AK9">
        <v>32</v>
      </c>
      <c r="AM9" s="3">
        <f t="shared" si="7"/>
        <v>0</v>
      </c>
      <c r="AN9" s="3">
        <f t="shared" si="8"/>
        <v>0</v>
      </c>
      <c r="AO9" s="3">
        <f t="shared" si="9"/>
        <v>0</v>
      </c>
      <c r="AT9" s="3"/>
      <c r="AU9" s="3"/>
    </row>
    <row r="10" spans="1:47" ht="35.25" customHeight="1">
      <c r="A10" s="22" t="s">
        <v>151</v>
      </c>
      <c r="B10" s="39">
        <f aca="true" t="shared" si="14" ref="B10:AC10">B26+B45</f>
        <v>0</v>
      </c>
      <c r="C10" s="39">
        <f t="shared" si="14"/>
        <v>1</v>
      </c>
      <c r="D10" s="39">
        <f t="shared" si="14"/>
        <v>0</v>
      </c>
      <c r="E10" s="39">
        <f t="shared" si="14"/>
        <v>0</v>
      </c>
      <c r="F10" s="39">
        <f t="shared" si="14"/>
        <v>0</v>
      </c>
      <c r="G10" s="39">
        <f t="shared" si="14"/>
        <v>1</v>
      </c>
      <c r="H10" s="39">
        <f t="shared" si="14"/>
        <v>0</v>
      </c>
      <c r="I10" s="39">
        <f t="shared" si="14"/>
        <v>3</v>
      </c>
      <c r="J10" s="39">
        <f t="shared" si="14"/>
        <v>0</v>
      </c>
      <c r="K10" s="39">
        <f t="shared" si="14"/>
        <v>0</v>
      </c>
      <c r="L10" s="39">
        <f t="shared" si="14"/>
        <v>0</v>
      </c>
      <c r="M10" s="39">
        <f t="shared" si="14"/>
        <v>0</v>
      </c>
      <c r="N10" s="39">
        <f t="shared" si="14"/>
        <v>4</v>
      </c>
      <c r="O10" s="39">
        <f t="shared" si="14"/>
        <v>27</v>
      </c>
      <c r="P10" s="39">
        <f t="shared" si="14"/>
        <v>0</v>
      </c>
      <c r="Q10" s="39">
        <f t="shared" si="14"/>
        <v>0</v>
      </c>
      <c r="R10" s="39">
        <f t="shared" si="14"/>
        <v>0</v>
      </c>
      <c r="S10" s="39">
        <f t="shared" si="14"/>
        <v>0</v>
      </c>
      <c r="T10" s="39">
        <f t="shared" si="14"/>
        <v>0</v>
      </c>
      <c r="U10" s="39">
        <f t="shared" si="14"/>
        <v>0</v>
      </c>
      <c r="V10" s="39">
        <f t="shared" si="14"/>
        <v>0</v>
      </c>
      <c r="W10" s="39">
        <f t="shared" si="14"/>
        <v>0</v>
      </c>
      <c r="X10" s="39">
        <f t="shared" si="14"/>
        <v>0</v>
      </c>
      <c r="Y10" s="39">
        <f t="shared" si="14"/>
        <v>0</v>
      </c>
      <c r="Z10" s="39">
        <f t="shared" si="14"/>
        <v>0</v>
      </c>
      <c r="AA10" s="39">
        <f t="shared" si="14"/>
        <v>0</v>
      </c>
      <c r="AB10" s="39">
        <f t="shared" si="14"/>
        <v>0</v>
      </c>
      <c r="AC10" s="39">
        <f t="shared" si="14"/>
        <v>0</v>
      </c>
      <c r="AD10" s="41">
        <f t="shared" si="4"/>
        <v>4</v>
      </c>
      <c r="AE10" s="41">
        <f t="shared" si="5"/>
        <v>32</v>
      </c>
      <c r="AF10" s="41">
        <f t="shared" si="6"/>
        <v>36</v>
      </c>
      <c r="AI10">
        <v>4</v>
      </c>
      <c r="AJ10">
        <v>32</v>
      </c>
      <c r="AK10">
        <v>36</v>
      </c>
      <c r="AM10" s="3">
        <f t="shared" si="7"/>
        <v>0</v>
      </c>
      <c r="AN10" s="3">
        <f t="shared" si="8"/>
        <v>0</v>
      </c>
      <c r="AO10" s="3">
        <f t="shared" si="9"/>
        <v>0</v>
      </c>
      <c r="AT10" s="3"/>
      <c r="AU10" s="3"/>
    </row>
    <row r="11" spans="1:47" ht="31.5" customHeight="1">
      <c r="A11" s="22" t="s">
        <v>152</v>
      </c>
      <c r="B11" s="39">
        <f aca="true" t="shared" si="15" ref="B11:AC11">B27+B46</f>
        <v>3</v>
      </c>
      <c r="C11" s="39">
        <f t="shared" si="15"/>
        <v>1</v>
      </c>
      <c r="D11" s="39">
        <f t="shared" si="15"/>
        <v>0</v>
      </c>
      <c r="E11" s="39">
        <f t="shared" si="15"/>
        <v>0</v>
      </c>
      <c r="F11" s="39">
        <f t="shared" si="15"/>
        <v>1</v>
      </c>
      <c r="G11" s="39">
        <f t="shared" si="15"/>
        <v>0</v>
      </c>
      <c r="H11" s="39">
        <f t="shared" si="15"/>
        <v>2</v>
      </c>
      <c r="I11" s="39">
        <f t="shared" si="15"/>
        <v>3</v>
      </c>
      <c r="J11" s="39">
        <f t="shared" si="15"/>
        <v>3</v>
      </c>
      <c r="K11" s="39">
        <f t="shared" si="15"/>
        <v>7</v>
      </c>
      <c r="L11" s="39">
        <f t="shared" si="15"/>
        <v>5</v>
      </c>
      <c r="M11" s="39">
        <f t="shared" si="15"/>
        <v>8</v>
      </c>
      <c r="N11" s="39">
        <f t="shared" si="15"/>
        <v>8</v>
      </c>
      <c r="O11" s="39">
        <f t="shared" si="15"/>
        <v>11</v>
      </c>
      <c r="P11" s="39">
        <f t="shared" si="15"/>
        <v>0</v>
      </c>
      <c r="Q11" s="39">
        <f t="shared" si="15"/>
        <v>0</v>
      </c>
      <c r="R11" s="39">
        <f t="shared" si="15"/>
        <v>0</v>
      </c>
      <c r="S11" s="39">
        <f t="shared" si="15"/>
        <v>0</v>
      </c>
      <c r="T11" s="39">
        <f t="shared" si="15"/>
        <v>0</v>
      </c>
      <c r="U11" s="39">
        <f t="shared" si="15"/>
        <v>0</v>
      </c>
      <c r="V11" s="39">
        <f t="shared" si="15"/>
        <v>0</v>
      </c>
      <c r="W11" s="39">
        <f t="shared" si="15"/>
        <v>0</v>
      </c>
      <c r="X11" s="39">
        <f t="shared" si="15"/>
        <v>4</v>
      </c>
      <c r="Y11" s="39">
        <f t="shared" si="15"/>
        <v>2</v>
      </c>
      <c r="Z11" s="39">
        <f t="shared" si="15"/>
        <v>1</v>
      </c>
      <c r="AA11" s="39">
        <f t="shared" si="15"/>
        <v>0</v>
      </c>
      <c r="AB11" s="39">
        <f t="shared" si="15"/>
        <v>1</v>
      </c>
      <c r="AC11" s="39">
        <f t="shared" si="15"/>
        <v>0</v>
      </c>
      <c r="AD11" s="41">
        <f t="shared" si="4"/>
        <v>28</v>
      </c>
      <c r="AE11" s="41">
        <f t="shared" si="5"/>
        <v>32</v>
      </c>
      <c r="AF11" s="41">
        <f t="shared" si="6"/>
        <v>60</v>
      </c>
      <c r="AI11">
        <v>28</v>
      </c>
      <c r="AJ11">
        <v>32</v>
      </c>
      <c r="AK11">
        <v>60</v>
      </c>
      <c r="AM11" s="3">
        <f t="shared" si="7"/>
        <v>0</v>
      </c>
      <c r="AN11" s="3">
        <f t="shared" si="8"/>
        <v>0</v>
      </c>
      <c r="AO11" s="3">
        <f t="shared" si="9"/>
        <v>0</v>
      </c>
      <c r="AT11" s="3"/>
      <c r="AU11" s="3"/>
    </row>
    <row r="12" spans="1:47" ht="15">
      <c r="A12" s="22" t="s">
        <v>153</v>
      </c>
      <c r="B12" s="39">
        <f aca="true" t="shared" si="16" ref="B12:AC12">B28+B47</f>
        <v>0</v>
      </c>
      <c r="C12" s="39">
        <f t="shared" si="16"/>
        <v>0</v>
      </c>
      <c r="D12" s="39">
        <f t="shared" si="16"/>
        <v>0</v>
      </c>
      <c r="E12" s="39">
        <f t="shared" si="16"/>
        <v>0</v>
      </c>
      <c r="F12" s="39">
        <f t="shared" si="16"/>
        <v>0</v>
      </c>
      <c r="G12" s="39">
        <f t="shared" si="16"/>
        <v>0</v>
      </c>
      <c r="H12" s="39">
        <f t="shared" si="16"/>
        <v>0</v>
      </c>
      <c r="I12" s="39">
        <f t="shared" si="16"/>
        <v>0</v>
      </c>
      <c r="J12" s="39">
        <f t="shared" si="16"/>
        <v>0</v>
      </c>
      <c r="K12" s="39">
        <f t="shared" si="16"/>
        <v>0</v>
      </c>
      <c r="L12" s="39">
        <f t="shared" si="16"/>
        <v>0</v>
      </c>
      <c r="M12" s="39">
        <f t="shared" si="16"/>
        <v>0</v>
      </c>
      <c r="N12" s="39">
        <f t="shared" si="16"/>
        <v>0</v>
      </c>
      <c r="O12" s="39">
        <f t="shared" si="16"/>
        <v>0</v>
      </c>
      <c r="P12" s="39">
        <f t="shared" si="16"/>
        <v>0</v>
      </c>
      <c r="Q12" s="39">
        <f t="shared" si="16"/>
        <v>0</v>
      </c>
      <c r="R12" s="39">
        <f t="shared" si="16"/>
        <v>0</v>
      </c>
      <c r="S12" s="39">
        <f t="shared" si="16"/>
        <v>0</v>
      </c>
      <c r="T12" s="39">
        <f t="shared" si="16"/>
        <v>0</v>
      </c>
      <c r="U12" s="39">
        <f t="shared" si="16"/>
        <v>0</v>
      </c>
      <c r="V12" s="39">
        <f t="shared" si="16"/>
        <v>0</v>
      </c>
      <c r="W12" s="39">
        <f t="shared" si="16"/>
        <v>0</v>
      </c>
      <c r="X12" s="39">
        <f t="shared" si="16"/>
        <v>0</v>
      </c>
      <c r="Y12" s="39">
        <f t="shared" si="16"/>
        <v>0</v>
      </c>
      <c r="Z12" s="39">
        <f t="shared" si="16"/>
        <v>0</v>
      </c>
      <c r="AA12" s="39">
        <f t="shared" si="16"/>
        <v>0</v>
      </c>
      <c r="AB12" s="39">
        <f t="shared" si="16"/>
        <v>0</v>
      </c>
      <c r="AC12" s="39">
        <f t="shared" si="16"/>
        <v>0</v>
      </c>
      <c r="AD12" s="41">
        <f t="shared" si="4"/>
        <v>0</v>
      </c>
      <c r="AE12" s="41">
        <f t="shared" si="5"/>
        <v>0</v>
      </c>
      <c r="AF12" s="41">
        <f t="shared" si="6"/>
        <v>0</v>
      </c>
      <c r="AI12">
        <v>0</v>
      </c>
      <c r="AJ12">
        <v>0</v>
      </c>
      <c r="AK12">
        <v>0</v>
      </c>
      <c r="AM12" s="3">
        <f t="shared" si="7"/>
        <v>0</v>
      </c>
      <c r="AN12" s="3">
        <f t="shared" si="8"/>
        <v>0</v>
      </c>
      <c r="AO12" s="3">
        <f t="shared" si="9"/>
        <v>0</v>
      </c>
      <c r="AT12" s="3"/>
      <c r="AU12" s="3"/>
    </row>
    <row r="13" spans="1:47" ht="41.25" customHeight="1">
      <c r="A13" s="40" t="s">
        <v>154</v>
      </c>
      <c r="B13" s="41">
        <f>B12+B11+B10+B9+B8+B7+B6+B5+B4</f>
        <v>11</v>
      </c>
      <c r="C13" s="41">
        <f aca="true" t="shared" si="17" ref="C13:AC13">C12+C11+C10+C9+C8+C7+C6+C5+C4</f>
        <v>4</v>
      </c>
      <c r="D13" s="41">
        <f t="shared" si="17"/>
        <v>0</v>
      </c>
      <c r="E13" s="41">
        <f t="shared" si="17"/>
        <v>0</v>
      </c>
      <c r="F13" s="41">
        <f t="shared" si="17"/>
        <v>9</v>
      </c>
      <c r="G13" s="41">
        <f t="shared" si="17"/>
        <v>4</v>
      </c>
      <c r="H13" s="41">
        <f t="shared" si="17"/>
        <v>23</v>
      </c>
      <c r="I13" s="41">
        <f t="shared" si="17"/>
        <v>31</v>
      </c>
      <c r="J13" s="41">
        <f t="shared" si="17"/>
        <v>32</v>
      </c>
      <c r="K13" s="41">
        <f t="shared" si="17"/>
        <v>52</v>
      </c>
      <c r="L13" s="41">
        <f t="shared" si="17"/>
        <v>171</v>
      </c>
      <c r="M13" s="41">
        <f t="shared" si="17"/>
        <v>329</v>
      </c>
      <c r="N13" s="41">
        <f t="shared" si="17"/>
        <v>76</v>
      </c>
      <c r="O13" s="41">
        <f t="shared" si="17"/>
        <v>175</v>
      </c>
      <c r="P13" s="41">
        <f t="shared" si="17"/>
        <v>4</v>
      </c>
      <c r="Q13" s="41">
        <f t="shared" si="17"/>
        <v>0</v>
      </c>
      <c r="R13" s="41">
        <f t="shared" si="17"/>
        <v>18</v>
      </c>
      <c r="S13" s="41">
        <f t="shared" si="17"/>
        <v>6</v>
      </c>
      <c r="T13" s="41">
        <f t="shared" si="17"/>
        <v>13</v>
      </c>
      <c r="U13" s="41">
        <f t="shared" si="17"/>
        <v>6</v>
      </c>
      <c r="V13" s="41">
        <f t="shared" si="17"/>
        <v>5</v>
      </c>
      <c r="W13" s="41">
        <f t="shared" si="17"/>
        <v>0</v>
      </c>
      <c r="X13" s="41">
        <f t="shared" si="17"/>
        <v>12</v>
      </c>
      <c r="Y13" s="41">
        <f t="shared" si="17"/>
        <v>3</v>
      </c>
      <c r="Z13" s="41">
        <f t="shared" si="17"/>
        <v>8</v>
      </c>
      <c r="AA13" s="41">
        <f t="shared" si="17"/>
        <v>2</v>
      </c>
      <c r="AB13" s="41">
        <f t="shared" si="17"/>
        <v>1</v>
      </c>
      <c r="AC13" s="41">
        <f t="shared" si="17"/>
        <v>0</v>
      </c>
      <c r="AD13" s="41">
        <f t="shared" si="4"/>
        <v>383</v>
      </c>
      <c r="AE13" s="41">
        <f t="shared" si="5"/>
        <v>612</v>
      </c>
      <c r="AF13" s="41">
        <f t="shared" si="6"/>
        <v>995</v>
      </c>
      <c r="AI13">
        <v>383</v>
      </c>
      <c r="AJ13">
        <v>612</v>
      </c>
      <c r="AK13">
        <v>995</v>
      </c>
      <c r="AM13" s="3">
        <f t="shared" si="7"/>
        <v>0</v>
      </c>
      <c r="AN13" s="3">
        <f t="shared" si="8"/>
        <v>0</v>
      </c>
      <c r="AO13" s="3">
        <f t="shared" si="9"/>
        <v>0</v>
      </c>
      <c r="AT13" s="3"/>
      <c r="AU13" s="3"/>
    </row>
    <row r="14" spans="39:41" ht="15">
      <c r="AM14" s="3">
        <f t="shared" si="7"/>
        <v>0</v>
      </c>
      <c r="AN14" s="3">
        <f t="shared" si="8"/>
        <v>0</v>
      </c>
      <c r="AO14" s="3">
        <f t="shared" si="9"/>
        <v>0</v>
      </c>
    </row>
    <row r="15" spans="39:41" ht="15">
      <c r="AM15" s="3">
        <f aca="true" t="shared" si="18" ref="AM15:AM48">AI15-AD15</f>
        <v>0</v>
      </c>
      <c r="AN15" s="3">
        <f aca="true" t="shared" si="19" ref="AN15:AN48">AJ15-AE15</f>
        <v>0</v>
      </c>
      <c r="AO15" s="3">
        <f aca="true" t="shared" si="20" ref="AO15:AO48">AK15-AF15</f>
        <v>0</v>
      </c>
    </row>
    <row r="16" spans="39:41" ht="15">
      <c r="AM16" s="3">
        <f t="shared" si="18"/>
        <v>0</v>
      </c>
      <c r="AN16" s="3">
        <f t="shared" si="19"/>
        <v>0</v>
      </c>
      <c r="AO16" s="3">
        <f t="shared" si="20"/>
        <v>0</v>
      </c>
    </row>
    <row r="17" spans="1:41" ht="24" customHeight="1">
      <c r="A17" s="107" t="s">
        <v>156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M17" s="3">
        <f t="shared" si="18"/>
        <v>0</v>
      </c>
      <c r="AN17" s="3">
        <f t="shared" si="19"/>
        <v>0</v>
      </c>
      <c r="AO17" s="3">
        <f t="shared" si="20"/>
        <v>0</v>
      </c>
    </row>
    <row r="18" spans="1:41" ht="15">
      <c r="A18" s="75" t="s">
        <v>0</v>
      </c>
      <c r="B18" s="82" t="s">
        <v>94</v>
      </c>
      <c r="C18" s="82"/>
      <c r="D18" s="82" t="s">
        <v>95</v>
      </c>
      <c r="E18" s="82"/>
      <c r="F18" s="82" t="s">
        <v>98</v>
      </c>
      <c r="G18" s="82"/>
      <c r="H18" s="82" t="s">
        <v>96</v>
      </c>
      <c r="I18" s="82"/>
      <c r="J18" s="82" t="s">
        <v>131</v>
      </c>
      <c r="K18" s="82"/>
      <c r="L18" s="82" t="s">
        <v>99</v>
      </c>
      <c r="M18" s="82"/>
      <c r="N18" s="82" t="s">
        <v>63</v>
      </c>
      <c r="O18" s="82"/>
      <c r="P18" s="82" t="s">
        <v>132</v>
      </c>
      <c r="Q18" s="82"/>
      <c r="R18" s="82" t="s">
        <v>133</v>
      </c>
      <c r="S18" s="82"/>
      <c r="T18" s="82" t="s">
        <v>134</v>
      </c>
      <c r="U18" s="82"/>
      <c r="V18" s="82" t="s">
        <v>135</v>
      </c>
      <c r="W18" s="82"/>
      <c r="X18" s="82" t="s">
        <v>136</v>
      </c>
      <c r="Y18" s="82"/>
      <c r="Z18" s="82" t="s">
        <v>137</v>
      </c>
      <c r="AA18" s="82"/>
      <c r="AB18" s="82" t="s">
        <v>138</v>
      </c>
      <c r="AC18" s="82"/>
      <c r="AD18" s="82" t="s">
        <v>9</v>
      </c>
      <c r="AE18" s="82"/>
      <c r="AF18" s="82"/>
      <c r="AI18" t="s">
        <v>9</v>
      </c>
      <c r="AM18" s="3" t="e">
        <f t="shared" si="18"/>
        <v>#VALUE!</v>
      </c>
      <c r="AN18" s="3">
        <f t="shared" si="19"/>
        <v>0</v>
      </c>
      <c r="AO18" s="3">
        <f t="shared" si="20"/>
        <v>0</v>
      </c>
    </row>
    <row r="19" spans="1:43" ht="15">
      <c r="A19" s="75"/>
      <c r="B19" s="40" t="s">
        <v>108</v>
      </c>
      <c r="C19" s="40" t="s">
        <v>11</v>
      </c>
      <c r="D19" s="40" t="s">
        <v>108</v>
      </c>
      <c r="E19" s="40" t="s">
        <v>11</v>
      </c>
      <c r="F19" s="40" t="s">
        <v>108</v>
      </c>
      <c r="G19" s="40" t="s">
        <v>11</v>
      </c>
      <c r="H19" s="40" t="s">
        <v>108</v>
      </c>
      <c r="I19" s="40" t="s">
        <v>11</v>
      </c>
      <c r="J19" s="40" t="s">
        <v>108</v>
      </c>
      <c r="K19" s="40" t="s">
        <v>11</v>
      </c>
      <c r="L19" s="40" t="s">
        <v>108</v>
      </c>
      <c r="M19" s="40" t="s">
        <v>11</v>
      </c>
      <c r="N19" s="40" t="s">
        <v>108</v>
      </c>
      <c r="O19" s="40" t="s">
        <v>11</v>
      </c>
      <c r="P19" s="40" t="s">
        <v>108</v>
      </c>
      <c r="Q19" s="40" t="s">
        <v>11</v>
      </c>
      <c r="R19" s="40" t="s">
        <v>108</v>
      </c>
      <c r="S19" s="40" t="s">
        <v>11</v>
      </c>
      <c r="T19" s="40" t="s">
        <v>108</v>
      </c>
      <c r="U19" s="40" t="s">
        <v>11</v>
      </c>
      <c r="V19" s="40" t="s">
        <v>108</v>
      </c>
      <c r="W19" s="40" t="s">
        <v>11</v>
      </c>
      <c r="X19" s="40" t="s">
        <v>108</v>
      </c>
      <c r="Y19" s="40" t="s">
        <v>11</v>
      </c>
      <c r="Z19" s="40" t="s">
        <v>108</v>
      </c>
      <c r="AA19" s="40" t="s">
        <v>11</v>
      </c>
      <c r="AB19" s="40" t="s">
        <v>108</v>
      </c>
      <c r="AC19" s="40" t="s">
        <v>11</v>
      </c>
      <c r="AD19" s="40" t="s">
        <v>108</v>
      </c>
      <c r="AE19" s="40" t="s">
        <v>11</v>
      </c>
      <c r="AF19" s="40" t="s">
        <v>20</v>
      </c>
      <c r="AI19" t="s">
        <v>108</v>
      </c>
      <c r="AJ19" t="s">
        <v>11</v>
      </c>
      <c r="AK19" t="s">
        <v>20</v>
      </c>
      <c r="AM19" s="3" t="e">
        <f t="shared" si="18"/>
        <v>#VALUE!</v>
      </c>
      <c r="AN19" s="3" t="e">
        <f t="shared" si="19"/>
        <v>#VALUE!</v>
      </c>
      <c r="AO19" s="3" t="e">
        <f t="shared" si="20"/>
        <v>#VALUE!</v>
      </c>
      <c r="AQ19" t="s">
        <v>2</v>
      </c>
    </row>
    <row r="20" spans="1:41" ht="55.5">
      <c r="A20" s="22" t="s">
        <v>145</v>
      </c>
      <c r="B20" s="39">
        <v>0</v>
      </c>
      <c r="C20" s="39">
        <v>1</v>
      </c>
      <c r="D20" s="39">
        <v>0</v>
      </c>
      <c r="E20" s="39">
        <v>0</v>
      </c>
      <c r="F20" s="39">
        <v>5</v>
      </c>
      <c r="G20" s="39">
        <v>0</v>
      </c>
      <c r="H20" s="39">
        <v>6</v>
      </c>
      <c r="I20" s="39">
        <v>14</v>
      </c>
      <c r="J20" s="39">
        <v>5</v>
      </c>
      <c r="K20" s="39">
        <v>16</v>
      </c>
      <c r="L20" s="39">
        <v>34</v>
      </c>
      <c r="M20" s="39">
        <v>95</v>
      </c>
      <c r="N20" s="39">
        <v>10</v>
      </c>
      <c r="O20" s="39">
        <v>45</v>
      </c>
      <c r="P20" s="39">
        <v>2</v>
      </c>
      <c r="Q20" s="39">
        <v>0</v>
      </c>
      <c r="R20" s="39">
        <v>4</v>
      </c>
      <c r="S20" s="39">
        <v>0</v>
      </c>
      <c r="T20" s="39">
        <v>2</v>
      </c>
      <c r="U20" s="39">
        <v>3</v>
      </c>
      <c r="V20" s="39">
        <v>3</v>
      </c>
      <c r="W20" s="39">
        <v>0</v>
      </c>
      <c r="X20" s="39">
        <v>0</v>
      </c>
      <c r="Y20" s="39">
        <v>0</v>
      </c>
      <c r="Z20" s="39">
        <v>0</v>
      </c>
      <c r="AA20" s="39">
        <v>1</v>
      </c>
      <c r="AB20" s="39">
        <v>0</v>
      </c>
      <c r="AC20" s="39">
        <v>0</v>
      </c>
      <c r="AD20" s="41">
        <f aca="true" t="shared" si="21" ref="AD20">AB20+Z20+X20+V20+T20+R20+P20+N20+L20+J20+H20+F20+D20+B20</f>
        <v>71</v>
      </c>
      <c r="AE20" s="41">
        <f aca="true" t="shared" si="22" ref="AE20">AC20+AA20+Y20+W20+U20+S20+Q20+O20+M20+K20+I20+G20+E20+C20</f>
        <v>175</v>
      </c>
      <c r="AF20" s="41">
        <f aca="true" t="shared" si="23" ref="AF20">AE20+AD20</f>
        <v>246</v>
      </c>
      <c r="AI20">
        <v>71</v>
      </c>
      <c r="AJ20">
        <v>175</v>
      </c>
      <c r="AK20">
        <v>246</v>
      </c>
      <c r="AM20" s="3">
        <f t="shared" si="18"/>
        <v>0</v>
      </c>
      <c r="AN20" s="3">
        <f t="shared" si="19"/>
        <v>0</v>
      </c>
      <c r="AO20" s="3">
        <f t="shared" si="20"/>
        <v>0</v>
      </c>
    </row>
    <row r="21" spans="1:47" ht="15">
      <c r="A21" s="22" t="s">
        <v>146</v>
      </c>
      <c r="B21" s="39">
        <v>2</v>
      </c>
      <c r="C21" s="39">
        <v>1</v>
      </c>
      <c r="D21" s="39">
        <v>0</v>
      </c>
      <c r="E21" s="39">
        <v>0</v>
      </c>
      <c r="F21" s="39">
        <v>0</v>
      </c>
      <c r="G21" s="39">
        <v>1</v>
      </c>
      <c r="H21" s="39">
        <v>6</v>
      </c>
      <c r="I21" s="39">
        <v>9</v>
      </c>
      <c r="J21" s="39">
        <v>11</v>
      </c>
      <c r="K21" s="39">
        <v>21</v>
      </c>
      <c r="L21" s="39">
        <v>57</v>
      </c>
      <c r="M21" s="39">
        <v>127</v>
      </c>
      <c r="N21" s="39">
        <v>18</v>
      </c>
      <c r="O21" s="39">
        <v>51</v>
      </c>
      <c r="P21" s="39">
        <v>0</v>
      </c>
      <c r="Q21" s="39">
        <v>0</v>
      </c>
      <c r="R21" s="39">
        <v>1</v>
      </c>
      <c r="S21" s="39">
        <v>3</v>
      </c>
      <c r="T21" s="39">
        <v>6</v>
      </c>
      <c r="U21" s="39">
        <v>3</v>
      </c>
      <c r="V21" s="39">
        <v>0</v>
      </c>
      <c r="W21" s="39">
        <v>0</v>
      </c>
      <c r="X21" s="39">
        <v>5</v>
      </c>
      <c r="Y21" s="39">
        <v>1</v>
      </c>
      <c r="Z21" s="39">
        <v>2</v>
      </c>
      <c r="AA21" s="39">
        <v>0</v>
      </c>
      <c r="AB21" s="39">
        <v>0</v>
      </c>
      <c r="AC21" s="39">
        <v>0</v>
      </c>
      <c r="AD21" s="41">
        <f aca="true" t="shared" si="24" ref="AD21:AD29">AB21+Z21+X21+V21+T21+R21+P21+N21+L21+J21+H21+F21+D21+B21</f>
        <v>108</v>
      </c>
      <c r="AE21" s="41">
        <f aca="true" t="shared" si="25" ref="AE21:AE29">AC21+AA21+Y21+W21+U21+S21+Q21+O21+M21+K21+I21+G21+E21+C21</f>
        <v>217</v>
      </c>
      <c r="AF21" s="41">
        <f aca="true" t="shared" si="26" ref="AF21:AF29">AE21+AD21</f>
        <v>325</v>
      </c>
      <c r="AI21">
        <v>108</v>
      </c>
      <c r="AJ21">
        <v>217</v>
      </c>
      <c r="AK21">
        <v>325</v>
      </c>
      <c r="AM21" s="3">
        <f t="shared" si="18"/>
        <v>0</v>
      </c>
      <c r="AN21" s="3">
        <f t="shared" si="19"/>
        <v>0</v>
      </c>
      <c r="AO21" s="3">
        <f t="shared" si="20"/>
        <v>0</v>
      </c>
      <c r="AU21" s="3"/>
    </row>
    <row r="22" spans="1:47" ht="15">
      <c r="A22" s="22" t="s">
        <v>147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1</v>
      </c>
      <c r="J22" s="39">
        <v>0</v>
      </c>
      <c r="K22" s="39">
        <v>0</v>
      </c>
      <c r="L22" s="39">
        <v>1</v>
      </c>
      <c r="M22" s="39">
        <v>9</v>
      </c>
      <c r="N22" s="39">
        <v>1</v>
      </c>
      <c r="O22" s="39">
        <v>5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41">
        <f t="shared" si="24"/>
        <v>2</v>
      </c>
      <c r="AE22" s="41">
        <f t="shared" si="25"/>
        <v>15</v>
      </c>
      <c r="AF22" s="41">
        <f t="shared" si="26"/>
        <v>17</v>
      </c>
      <c r="AI22">
        <v>2</v>
      </c>
      <c r="AJ22">
        <v>15</v>
      </c>
      <c r="AK22">
        <v>17</v>
      </c>
      <c r="AM22" s="3">
        <f t="shared" si="18"/>
        <v>0</v>
      </c>
      <c r="AN22" s="3">
        <f t="shared" si="19"/>
        <v>0</v>
      </c>
      <c r="AO22" s="3">
        <f t="shared" si="20"/>
        <v>0</v>
      </c>
      <c r="AT22" s="3"/>
      <c r="AU22" s="3"/>
    </row>
    <row r="23" spans="1:47" ht="15">
      <c r="A23" s="22" t="s">
        <v>148</v>
      </c>
      <c r="B23" s="39">
        <v>3</v>
      </c>
      <c r="C23" s="39">
        <v>0</v>
      </c>
      <c r="D23" s="39">
        <v>0</v>
      </c>
      <c r="E23" s="39">
        <v>0</v>
      </c>
      <c r="F23" s="39">
        <v>2</v>
      </c>
      <c r="G23" s="39">
        <v>1</v>
      </c>
      <c r="H23" s="39">
        <v>1</v>
      </c>
      <c r="I23" s="39">
        <v>0</v>
      </c>
      <c r="J23" s="39">
        <v>3</v>
      </c>
      <c r="K23" s="39">
        <v>2</v>
      </c>
      <c r="L23" s="39">
        <v>9</v>
      </c>
      <c r="M23" s="39">
        <v>19</v>
      </c>
      <c r="N23" s="39">
        <v>6</v>
      </c>
      <c r="O23" s="39">
        <v>5</v>
      </c>
      <c r="P23" s="39">
        <v>0</v>
      </c>
      <c r="Q23" s="39">
        <v>0</v>
      </c>
      <c r="R23" s="39">
        <v>5</v>
      </c>
      <c r="S23" s="39">
        <v>1</v>
      </c>
      <c r="T23" s="39">
        <v>2</v>
      </c>
      <c r="U23" s="39">
        <v>0</v>
      </c>
      <c r="V23" s="39">
        <v>1</v>
      </c>
      <c r="W23" s="39">
        <v>0</v>
      </c>
      <c r="X23" s="39">
        <v>1</v>
      </c>
      <c r="Y23" s="39">
        <v>0</v>
      </c>
      <c r="Z23" s="39">
        <v>2</v>
      </c>
      <c r="AA23" s="39">
        <v>0</v>
      </c>
      <c r="AB23" s="39">
        <v>0</v>
      </c>
      <c r="AC23" s="39">
        <v>0</v>
      </c>
      <c r="AD23" s="41">
        <f t="shared" si="24"/>
        <v>35</v>
      </c>
      <c r="AE23" s="41">
        <f t="shared" si="25"/>
        <v>28</v>
      </c>
      <c r="AF23" s="41">
        <f t="shared" si="26"/>
        <v>63</v>
      </c>
      <c r="AI23">
        <v>35</v>
      </c>
      <c r="AJ23">
        <v>28</v>
      </c>
      <c r="AK23">
        <v>63</v>
      </c>
      <c r="AM23" s="3">
        <f t="shared" si="18"/>
        <v>0</v>
      </c>
      <c r="AN23" s="3">
        <f t="shared" si="19"/>
        <v>0</v>
      </c>
      <c r="AO23" s="3">
        <f t="shared" si="20"/>
        <v>0</v>
      </c>
      <c r="AT23" s="3"/>
      <c r="AU23" s="3"/>
    </row>
    <row r="24" spans="1:47" ht="15">
      <c r="A24" s="22" t="s">
        <v>149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4</v>
      </c>
      <c r="I24" s="39">
        <v>1</v>
      </c>
      <c r="J24" s="39">
        <v>4</v>
      </c>
      <c r="K24" s="39">
        <v>1</v>
      </c>
      <c r="L24" s="39">
        <v>29</v>
      </c>
      <c r="M24" s="39">
        <v>29</v>
      </c>
      <c r="N24" s="39">
        <v>9</v>
      </c>
      <c r="O24" s="39">
        <v>8</v>
      </c>
      <c r="P24" s="39">
        <v>0</v>
      </c>
      <c r="Q24" s="39">
        <v>0</v>
      </c>
      <c r="R24" s="39">
        <v>3</v>
      </c>
      <c r="S24" s="39">
        <v>0</v>
      </c>
      <c r="T24" s="39">
        <v>0</v>
      </c>
      <c r="U24" s="39">
        <v>0</v>
      </c>
      <c r="V24" s="39">
        <v>1</v>
      </c>
      <c r="W24" s="39">
        <v>0</v>
      </c>
      <c r="X24" s="39">
        <v>2</v>
      </c>
      <c r="Y24" s="39">
        <v>0</v>
      </c>
      <c r="Z24" s="39">
        <v>3</v>
      </c>
      <c r="AA24" s="39">
        <v>1</v>
      </c>
      <c r="AB24" s="39">
        <v>0</v>
      </c>
      <c r="AC24" s="39">
        <v>0</v>
      </c>
      <c r="AD24" s="41">
        <f t="shared" si="24"/>
        <v>55</v>
      </c>
      <c r="AE24" s="41">
        <f t="shared" si="25"/>
        <v>40</v>
      </c>
      <c r="AF24" s="41">
        <f t="shared" si="26"/>
        <v>95</v>
      </c>
      <c r="AI24">
        <v>55</v>
      </c>
      <c r="AJ24">
        <v>40</v>
      </c>
      <c r="AK24">
        <v>95</v>
      </c>
      <c r="AM24" s="3">
        <f t="shared" si="18"/>
        <v>0</v>
      </c>
      <c r="AN24" s="3">
        <f t="shared" si="19"/>
        <v>0</v>
      </c>
      <c r="AO24" s="3">
        <f t="shared" si="20"/>
        <v>0</v>
      </c>
      <c r="AT24" s="3"/>
      <c r="AU24" s="3"/>
    </row>
    <row r="25" spans="1:47" ht="15">
      <c r="A25" s="22" t="s">
        <v>150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1</v>
      </c>
      <c r="I25" s="39">
        <v>0</v>
      </c>
      <c r="J25" s="39">
        <v>0</v>
      </c>
      <c r="K25" s="39">
        <v>0</v>
      </c>
      <c r="L25" s="39">
        <v>7</v>
      </c>
      <c r="M25" s="39">
        <v>6</v>
      </c>
      <c r="N25" s="39">
        <v>6</v>
      </c>
      <c r="O25" s="39">
        <v>3</v>
      </c>
      <c r="P25" s="39">
        <v>0</v>
      </c>
      <c r="Q25" s="39">
        <v>0</v>
      </c>
      <c r="R25" s="39">
        <v>1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41">
        <f t="shared" si="24"/>
        <v>15</v>
      </c>
      <c r="AE25" s="41">
        <f t="shared" si="25"/>
        <v>9</v>
      </c>
      <c r="AF25" s="41">
        <f t="shared" si="26"/>
        <v>24</v>
      </c>
      <c r="AI25">
        <v>15</v>
      </c>
      <c r="AJ25">
        <v>9</v>
      </c>
      <c r="AK25">
        <v>24</v>
      </c>
      <c r="AM25" s="3">
        <f t="shared" si="18"/>
        <v>0</v>
      </c>
      <c r="AN25" s="3">
        <f t="shared" si="19"/>
        <v>0</v>
      </c>
      <c r="AO25" s="3">
        <f t="shared" si="20"/>
        <v>0</v>
      </c>
      <c r="AT25" s="3"/>
      <c r="AU25" s="3"/>
    </row>
    <row r="26" spans="1:47" ht="15">
      <c r="A26" s="22" t="s">
        <v>151</v>
      </c>
      <c r="B26" s="39">
        <v>0</v>
      </c>
      <c r="C26" s="39">
        <v>1</v>
      </c>
      <c r="D26" s="39">
        <v>0</v>
      </c>
      <c r="E26" s="39">
        <v>0</v>
      </c>
      <c r="F26" s="39">
        <v>0</v>
      </c>
      <c r="G26" s="39">
        <v>1</v>
      </c>
      <c r="H26" s="39">
        <v>0</v>
      </c>
      <c r="I26" s="39">
        <v>3</v>
      </c>
      <c r="J26" s="39">
        <v>0</v>
      </c>
      <c r="K26" s="39">
        <v>0</v>
      </c>
      <c r="L26" s="39">
        <v>0</v>
      </c>
      <c r="M26" s="39">
        <v>0</v>
      </c>
      <c r="N26" s="39">
        <v>4</v>
      </c>
      <c r="O26" s="39">
        <v>27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41">
        <f t="shared" si="24"/>
        <v>4</v>
      </c>
      <c r="AE26" s="41">
        <f t="shared" si="25"/>
        <v>32</v>
      </c>
      <c r="AF26" s="41">
        <f t="shared" si="26"/>
        <v>36</v>
      </c>
      <c r="AI26">
        <v>4</v>
      </c>
      <c r="AJ26">
        <v>32</v>
      </c>
      <c r="AK26">
        <v>36</v>
      </c>
      <c r="AM26" s="3">
        <f t="shared" si="18"/>
        <v>0</v>
      </c>
      <c r="AN26" s="3">
        <f t="shared" si="19"/>
        <v>0</v>
      </c>
      <c r="AO26" s="3">
        <f t="shared" si="20"/>
        <v>0</v>
      </c>
      <c r="AT26" s="3"/>
      <c r="AU26" s="3"/>
    </row>
    <row r="27" spans="1:47" ht="15">
      <c r="A27" s="22" t="s">
        <v>152</v>
      </c>
      <c r="B27" s="39">
        <v>3</v>
      </c>
      <c r="C27" s="39">
        <v>1</v>
      </c>
      <c r="D27" s="39">
        <v>0</v>
      </c>
      <c r="E27" s="39">
        <v>0</v>
      </c>
      <c r="F27" s="39">
        <v>1</v>
      </c>
      <c r="G27" s="39">
        <v>0</v>
      </c>
      <c r="H27" s="39">
        <v>2</v>
      </c>
      <c r="I27" s="39">
        <v>3</v>
      </c>
      <c r="J27" s="39">
        <v>3</v>
      </c>
      <c r="K27" s="39">
        <v>7</v>
      </c>
      <c r="L27" s="39">
        <v>5</v>
      </c>
      <c r="M27" s="39">
        <v>8</v>
      </c>
      <c r="N27" s="39">
        <v>8</v>
      </c>
      <c r="O27" s="39">
        <v>11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4</v>
      </c>
      <c r="Y27" s="39">
        <v>2</v>
      </c>
      <c r="Z27" s="39">
        <v>1</v>
      </c>
      <c r="AA27" s="39">
        <v>0</v>
      </c>
      <c r="AB27" s="39">
        <v>1</v>
      </c>
      <c r="AC27" s="39">
        <v>0</v>
      </c>
      <c r="AD27" s="41">
        <f t="shared" si="24"/>
        <v>28</v>
      </c>
      <c r="AE27" s="41">
        <f t="shared" si="25"/>
        <v>32</v>
      </c>
      <c r="AF27" s="41">
        <f t="shared" si="26"/>
        <v>60</v>
      </c>
      <c r="AI27">
        <v>28</v>
      </c>
      <c r="AJ27">
        <v>32</v>
      </c>
      <c r="AK27">
        <v>60</v>
      </c>
      <c r="AM27" s="3">
        <f t="shared" si="18"/>
        <v>0</v>
      </c>
      <c r="AN27" s="3">
        <f t="shared" si="19"/>
        <v>0</v>
      </c>
      <c r="AO27" s="3">
        <f t="shared" si="20"/>
        <v>0</v>
      </c>
      <c r="AT27" s="3"/>
      <c r="AU27" s="3"/>
    </row>
    <row r="28" spans="1:47" ht="15">
      <c r="A28" s="22" t="s">
        <v>153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41">
        <f t="shared" si="24"/>
        <v>0</v>
      </c>
      <c r="AE28" s="41">
        <f t="shared" si="25"/>
        <v>0</v>
      </c>
      <c r="AF28" s="41">
        <f t="shared" si="26"/>
        <v>0</v>
      </c>
      <c r="AI28">
        <v>0</v>
      </c>
      <c r="AJ28">
        <v>0</v>
      </c>
      <c r="AK28">
        <v>0</v>
      </c>
      <c r="AM28" s="3">
        <f t="shared" si="18"/>
        <v>0</v>
      </c>
      <c r="AN28" s="3">
        <f t="shared" si="19"/>
        <v>0</v>
      </c>
      <c r="AO28" s="3">
        <f t="shared" si="20"/>
        <v>0</v>
      </c>
      <c r="AT28" s="3"/>
      <c r="AU28" s="3"/>
    </row>
    <row r="29" spans="1:47" ht="15">
      <c r="A29" s="40" t="s">
        <v>154</v>
      </c>
      <c r="B29" s="41">
        <f>B28+B27+B26+B25+B24+B23+B22+B21+B20</f>
        <v>8</v>
      </c>
      <c r="C29" s="41">
        <f aca="true" t="shared" si="27" ref="C29:AC29">C28+C27+C26+C25+C24+C23+C22+C21+C20</f>
        <v>4</v>
      </c>
      <c r="D29" s="41">
        <f t="shared" si="27"/>
        <v>0</v>
      </c>
      <c r="E29" s="41">
        <f t="shared" si="27"/>
        <v>0</v>
      </c>
      <c r="F29" s="41">
        <f t="shared" si="27"/>
        <v>8</v>
      </c>
      <c r="G29" s="41">
        <f t="shared" si="27"/>
        <v>3</v>
      </c>
      <c r="H29" s="41">
        <f t="shared" si="27"/>
        <v>20</v>
      </c>
      <c r="I29" s="41">
        <f t="shared" si="27"/>
        <v>31</v>
      </c>
      <c r="J29" s="41">
        <f t="shared" si="27"/>
        <v>26</v>
      </c>
      <c r="K29" s="41">
        <f t="shared" si="27"/>
        <v>47</v>
      </c>
      <c r="L29" s="41">
        <f t="shared" si="27"/>
        <v>142</v>
      </c>
      <c r="M29" s="41">
        <f t="shared" si="27"/>
        <v>293</v>
      </c>
      <c r="N29" s="41">
        <f t="shared" si="27"/>
        <v>62</v>
      </c>
      <c r="O29" s="41">
        <f t="shared" si="27"/>
        <v>155</v>
      </c>
      <c r="P29" s="41">
        <f t="shared" si="27"/>
        <v>2</v>
      </c>
      <c r="Q29" s="41">
        <f t="shared" si="27"/>
        <v>0</v>
      </c>
      <c r="R29" s="41">
        <f t="shared" si="27"/>
        <v>14</v>
      </c>
      <c r="S29" s="41">
        <f t="shared" si="27"/>
        <v>4</v>
      </c>
      <c r="T29" s="41">
        <f t="shared" si="27"/>
        <v>10</v>
      </c>
      <c r="U29" s="41">
        <f t="shared" si="27"/>
        <v>6</v>
      </c>
      <c r="V29" s="41">
        <f t="shared" si="27"/>
        <v>5</v>
      </c>
      <c r="W29" s="41">
        <f t="shared" si="27"/>
        <v>0</v>
      </c>
      <c r="X29" s="41">
        <f t="shared" si="27"/>
        <v>12</v>
      </c>
      <c r="Y29" s="41">
        <f t="shared" si="27"/>
        <v>3</v>
      </c>
      <c r="Z29" s="41">
        <f t="shared" si="27"/>
        <v>8</v>
      </c>
      <c r="AA29" s="41">
        <f t="shared" si="27"/>
        <v>2</v>
      </c>
      <c r="AB29" s="41">
        <f t="shared" si="27"/>
        <v>1</v>
      </c>
      <c r="AC29" s="41">
        <f t="shared" si="27"/>
        <v>0</v>
      </c>
      <c r="AD29" s="41">
        <f t="shared" si="24"/>
        <v>318</v>
      </c>
      <c r="AE29" s="41">
        <f t="shared" si="25"/>
        <v>548</v>
      </c>
      <c r="AF29" s="41">
        <f t="shared" si="26"/>
        <v>866</v>
      </c>
      <c r="AI29">
        <v>318</v>
      </c>
      <c r="AJ29">
        <v>548</v>
      </c>
      <c r="AK29">
        <v>866</v>
      </c>
      <c r="AM29" s="3">
        <f t="shared" si="18"/>
        <v>0</v>
      </c>
      <c r="AN29" s="3">
        <f t="shared" si="19"/>
        <v>0</v>
      </c>
      <c r="AO29" s="3">
        <f t="shared" si="20"/>
        <v>0</v>
      </c>
      <c r="AT29" s="3"/>
      <c r="AU29" s="3"/>
    </row>
    <row r="30" spans="1:47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M30" s="3">
        <f t="shared" si="18"/>
        <v>0</v>
      </c>
      <c r="AN30" s="3">
        <f t="shared" si="19"/>
        <v>0</v>
      </c>
      <c r="AO30" s="3">
        <f t="shared" si="20"/>
        <v>0</v>
      </c>
      <c r="AT30" s="3"/>
      <c r="AU30" s="3"/>
    </row>
    <row r="31" spans="39:41" ht="15">
      <c r="AM31" s="3">
        <f t="shared" si="18"/>
        <v>0</v>
      </c>
      <c r="AN31" s="3">
        <f t="shared" si="19"/>
        <v>0</v>
      </c>
      <c r="AO31" s="3">
        <f t="shared" si="20"/>
        <v>0</v>
      </c>
    </row>
    <row r="32" spans="39:41" ht="15">
      <c r="AM32" s="3">
        <f t="shared" si="18"/>
        <v>0</v>
      </c>
      <c r="AN32" s="3">
        <f t="shared" si="19"/>
        <v>0</v>
      </c>
      <c r="AO32" s="3">
        <f t="shared" si="20"/>
        <v>0</v>
      </c>
    </row>
    <row r="33" spans="39:41" ht="15">
      <c r="AM33" s="3">
        <f t="shared" si="18"/>
        <v>0</v>
      </c>
      <c r="AN33" s="3">
        <f t="shared" si="19"/>
        <v>0</v>
      </c>
      <c r="AO33" s="3">
        <f t="shared" si="20"/>
        <v>0</v>
      </c>
    </row>
    <row r="34" spans="39:41" ht="15">
      <c r="AM34" s="3">
        <f t="shared" si="18"/>
        <v>0</v>
      </c>
      <c r="AN34" s="3">
        <f t="shared" si="19"/>
        <v>0</v>
      </c>
      <c r="AO34" s="3">
        <f t="shared" si="20"/>
        <v>0</v>
      </c>
    </row>
    <row r="35" spans="39:41" ht="13.5" customHeight="1">
      <c r="AM35" s="3">
        <f t="shared" si="18"/>
        <v>0</v>
      </c>
      <c r="AN35" s="3">
        <f t="shared" si="19"/>
        <v>0</v>
      </c>
      <c r="AO35" s="3">
        <f t="shared" si="20"/>
        <v>0</v>
      </c>
    </row>
    <row r="36" spans="1:41" ht="24" customHeight="1">
      <c r="A36" s="107" t="s">
        <v>155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M36" s="3">
        <f t="shared" si="18"/>
        <v>0</v>
      </c>
      <c r="AN36" s="3">
        <f t="shared" si="19"/>
        <v>0</v>
      </c>
      <c r="AO36" s="3">
        <f t="shared" si="20"/>
        <v>0</v>
      </c>
    </row>
    <row r="37" spans="1:41" ht="15">
      <c r="A37" s="75" t="s">
        <v>0</v>
      </c>
      <c r="B37" s="82" t="s">
        <v>94</v>
      </c>
      <c r="C37" s="82"/>
      <c r="D37" s="82" t="s">
        <v>95</v>
      </c>
      <c r="E37" s="82"/>
      <c r="F37" s="82" t="s">
        <v>98</v>
      </c>
      <c r="G37" s="82"/>
      <c r="H37" s="82" t="s">
        <v>96</v>
      </c>
      <c r="I37" s="82"/>
      <c r="J37" s="82" t="s">
        <v>131</v>
      </c>
      <c r="K37" s="82"/>
      <c r="L37" s="82" t="s">
        <v>99</v>
      </c>
      <c r="M37" s="82"/>
      <c r="N37" s="82" t="s">
        <v>63</v>
      </c>
      <c r="O37" s="82"/>
      <c r="P37" s="82" t="s">
        <v>132</v>
      </c>
      <c r="Q37" s="82"/>
      <c r="R37" s="82" t="s">
        <v>133</v>
      </c>
      <c r="S37" s="82"/>
      <c r="T37" s="82" t="s">
        <v>134</v>
      </c>
      <c r="U37" s="82"/>
      <c r="V37" s="82" t="s">
        <v>135</v>
      </c>
      <c r="W37" s="82"/>
      <c r="X37" s="82" t="s">
        <v>136</v>
      </c>
      <c r="Y37" s="82"/>
      <c r="Z37" s="82" t="s">
        <v>137</v>
      </c>
      <c r="AA37" s="82"/>
      <c r="AB37" s="82" t="s">
        <v>138</v>
      </c>
      <c r="AC37" s="82"/>
      <c r="AD37" s="82" t="s">
        <v>9</v>
      </c>
      <c r="AE37" s="82"/>
      <c r="AF37" s="82"/>
      <c r="AI37" t="s">
        <v>9</v>
      </c>
      <c r="AM37" s="3" t="e">
        <f t="shared" si="18"/>
        <v>#VALUE!</v>
      </c>
      <c r="AN37" s="3">
        <f t="shared" si="19"/>
        <v>0</v>
      </c>
      <c r="AO37" s="3">
        <f t="shared" si="20"/>
        <v>0</v>
      </c>
    </row>
    <row r="38" spans="1:47" ht="15">
      <c r="A38" s="75"/>
      <c r="B38" s="40" t="s">
        <v>108</v>
      </c>
      <c r="C38" s="40" t="s">
        <v>11</v>
      </c>
      <c r="D38" s="40" t="s">
        <v>108</v>
      </c>
      <c r="E38" s="40" t="s">
        <v>11</v>
      </c>
      <c r="F38" s="40" t="s">
        <v>108</v>
      </c>
      <c r="G38" s="40" t="s">
        <v>11</v>
      </c>
      <c r="H38" s="40" t="s">
        <v>108</v>
      </c>
      <c r="I38" s="40" t="s">
        <v>11</v>
      </c>
      <c r="J38" s="40" t="s">
        <v>108</v>
      </c>
      <c r="K38" s="40" t="s">
        <v>11</v>
      </c>
      <c r="L38" s="40" t="s">
        <v>108</v>
      </c>
      <c r="M38" s="40" t="s">
        <v>11</v>
      </c>
      <c r="N38" s="40" t="s">
        <v>108</v>
      </c>
      <c r="O38" s="40" t="s">
        <v>11</v>
      </c>
      <c r="P38" s="40" t="s">
        <v>108</v>
      </c>
      <c r="Q38" s="40" t="s">
        <v>11</v>
      </c>
      <c r="R38" s="40" t="s">
        <v>108</v>
      </c>
      <c r="S38" s="40" t="s">
        <v>11</v>
      </c>
      <c r="T38" s="40" t="s">
        <v>108</v>
      </c>
      <c r="U38" s="40" t="s">
        <v>11</v>
      </c>
      <c r="V38" s="40" t="s">
        <v>108</v>
      </c>
      <c r="W38" s="40" t="s">
        <v>11</v>
      </c>
      <c r="X38" s="40" t="s">
        <v>108</v>
      </c>
      <c r="Y38" s="40" t="s">
        <v>11</v>
      </c>
      <c r="Z38" s="40" t="s">
        <v>108</v>
      </c>
      <c r="AA38" s="40" t="s">
        <v>11</v>
      </c>
      <c r="AB38" s="40" t="s">
        <v>108</v>
      </c>
      <c r="AC38" s="40" t="s">
        <v>11</v>
      </c>
      <c r="AD38" s="40" t="s">
        <v>108</v>
      </c>
      <c r="AE38" s="40" t="s">
        <v>11</v>
      </c>
      <c r="AF38" s="40" t="s">
        <v>20</v>
      </c>
      <c r="AI38" t="s">
        <v>108</v>
      </c>
      <c r="AJ38" t="s">
        <v>11</v>
      </c>
      <c r="AK38" t="s">
        <v>20</v>
      </c>
      <c r="AM38" s="3" t="e">
        <f t="shared" si="18"/>
        <v>#VALUE!</v>
      </c>
      <c r="AN38" s="3" t="e">
        <f t="shared" si="19"/>
        <v>#VALUE!</v>
      </c>
      <c r="AO38" s="3" t="e">
        <f t="shared" si="20"/>
        <v>#VALUE!</v>
      </c>
      <c r="AU38" s="3"/>
    </row>
    <row r="39" spans="1:47" ht="55.5">
      <c r="A39" s="22" t="s">
        <v>145</v>
      </c>
      <c r="B39" s="39">
        <v>1</v>
      </c>
      <c r="C39" s="39">
        <v>0</v>
      </c>
      <c r="D39" s="39">
        <v>0</v>
      </c>
      <c r="E39" s="39">
        <v>0</v>
      </c>
      <c r="F39" s="39">
        <v>0</v>
      </c>
      <c r="G39" s="39">
        <v>1</v>
      </c>
      <c r="H39" s="39">
        <v>3</v>
      </c>
      <c r="I39" s="39">
        <v>0</v>
      </c>
      <c r="J39" s="39">
        <v>5</v>
      </c>
      <c r="K39" s="39">
        <v>3</v>
      </c>
      <c r="L39" s="39">
        <v>17</v>
      </c>
      <c r="M39" s="39">
        <v>22</v>
      </c>
      <c r="N39" s="39">
        <v>7</v>
      </c>
      <c r="O39" s="39">
        <v>15</v>
      </c>
      <c r="P39" s="39">
        <v>1</v>
      </c>
      <c r="Q39" s="39">
        <v>0</v>
      </c>
      <c r="R39" s="39">
        <v>3</v>
      </c>
      <c r="S39" s="39">
        <v>2</v>
      </c>
      <c r="T39" s="39">
        <v>2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41">
        <f aca="true" t="shared" si="28" ref="AD39">AB39+Z39+X39+V39+T39+R39+P39+N39+L39+J39+H39+F39+D39+B39</f>
        <v>39</v>
      </c>
      <c r="AE39" s="41">
        <f aca="true" t="shared" si="29" ref="AE39">AC39+AA39+Y39+W39+U39+S39+Q39+O39+M39+K39+I39+G39+E39+C39</f>
        <v>43</v>
      </c>
      <c r="AF39" s="41">
        <f aca="true" t="shared" si="30" ref="AF39">AE39+AD39</f>
        <v>82</v>
      </c>
      <c r="AI39">
        <v>39</v>
      </c>
      <c r="AJ39">
        <v>43</v>
      </c>
      <c r="AK39">
        <v>82</v>
      </c>
      <c r="AM39" s="3">
        <f t="shared" si="18"/>
        <v>0</v>
      </c>
      <c r="AN39" s="3">
        <f t="shared" si="19"/>
        <v>0</v>
      </c>
      <c r="AO39" s="3">
        <f t="shared" si="20"/>
        <v>0</v>
      </c>
      <c r="AT39" s="3"/>
      <c r="AU39" s="3"/>
    </row>
    <row r="40" spans="1:47" ht="15">
      <c r="A40" s="22" t="s">
        <v>146</v>
      </c>
      <c r="B40" s="39">
        <v>1</v>
      </c>
      <c r="C40" s="39">
        <v>0</v>
      </c>
      <c r="D40" s="39">
        <v>0</v>
      </c>
      <c r="E40" s="39">
        <v>0</v>
      </c>
      <c r="F40" s="39">
        <v>1</v>
      </c>
      <c r="G40" s="39">
        <v>0</v>
      </c>
      <c r="H40" s="39">
        <v>0</v>
      </c>
      <c r="I40" s="39">
        <v>0</v>
      </c>
      <c r="J40" s="39">
        <v>1</v>
      </c>
      <c r="K40" s="39">
        <v>2</v>
      </c>
      <c r="L40" s="39">
        <v>10</v>
      </c>
      <c r="M40" s="39">
        <v>10</v>
      </c>
      <c r="N40" s="39">
        <v>3</v>
      </c>
      <c r="O40" s="39">
        <v>5</v>
      </c>
      <c r="P40" s="39">
        <v>0</v>
      </c>
      <c r="Q40" s="39">
        <v>0</v>
      </c>
      <c r="R40" s="39">
        <v>1</v>
      </c>
      <c r="S40" s="39">
        <v>0</v>
      </c>
      <c r="T40" s="39">
        <v>1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41">
        <f aca="true" t="shared" si="31" ref="AD40:AD48">AB40+Z40+X40+V40+T40+R40+P40+N40+L40+J40+H40+F40+D40+B40</f>
        <v>18</v>
      </c>
      <c r="AE40" s="41">
        <f aca="true" t="shared" si="32" ref="AE40:AE48">AC40+AA40+Y40+W40+U40+S40+Q40+O40+M40+K40+I40+G40+E40+C40</f>
        <v>17</v>
      </c>
      <c r="AF40" s="41">
        <f aca="true" t="shared" si="33" ref="AF40:AF48">AE40+AD40</f>
        <v>35</v>
      </c>
      <c r="AI40">
        <v>18</v>
      </c>
      <c r="AJ40">
        <v>17</v>
      </c>
      <c r="AK40">
        <v>35</v>
      </c>
      <c r="AM40" s="3">
        <f t="shared" si="18"/>
        <v>0</v>
      </c>
      <c r="AN40" s="3">
        <f t="shared" si="19"/>
        <v>0</v>
      </c>
      <c r="AO40" s="3">
        <f t="shared" si="20"/>
        <v>0</v>
      </c>
      <c r="AT40" s="3"/>
      <c r="AU40" s="3"/>
    </row>
    <row r="41" spans="1:47" ht="15">
      <c r="A41" s="22" t="s">
        <v>147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41">
        <f t="shared" si="31"/>
        <v>0</v>
      </c>
      <c r="AE41" s="41">
        <f t="shared" si="32"/>
        <v>0</v>
      </c>
      <c r="AF41" s="41">
        <f t="shared" si="33"/>
        <v>0</v>
      </c>
      <c r="AI41">
        <v>0</v>
      </c>
      <c r="AJ41">
        <v>0</v>
      </c>
      <c r="AK41">
        <v>0</v>
      </c>
      <c r="AM41" s="3">
        <f t="shared" si="18"/>
        <v>0</v>
      </c>
      <c r="AN41" s="3">
        <f t="shared" si="19"/>
        <v>0</v>
      </c>
      <c r="AO41" s="3">
        <f t="shared" si="20"/>
        <v>0</v>
      </c>
      <c r="AT41" s="3"/>
      <c r="AU41" s="3"/>
    </row>
    <row r="42" spans="1:47" ht="15">
      <c r="A42" s="22" t="s">
        <v>148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41">
        <f t="shared" si="31"/>
        <v>0</v>
      </c>
      <c r="AE42" s="41">
        <f t="shared" si="32"/>
        <v>0</v>
      </c>
      <c r="AF42" s="41">
        <f t="shared" si="33"/>
        <v>0</v>
      </c>
      <c r="AI42">
        <v>0</v>
      </c>
      <c r="AJ42">
        <v>0</v>
      </c>
      <c r="AK42">
        <v>0</v>
      </c>
      <c r="AM42" s="3">
        <f t="shared" si="18"/>
        <v>0</v>
      </c>
      <c r="AN42" s="3">
        <f t="shared" si="19"/>
        <v>0</v>
      </c>
      <c r="AO42" s="3">
        <f t="shared" si="20"/>
        <v>0</v>
      </c>
      <c r="AT42" s="3"/>
      <c r="AU42" s="3"/>
    </row>
    <row r="43" spans="1:47" ht="15">
      <c r="A43" s="22" t="s">
        <v>149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2</v>
      </c>
      <c r="N43" s="39">
        <v>1</v>
      </c>
      <c r="O43" s="39">
        <v>0</v>
      </c>
      <c r="P43" s="39">
        <v>1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41">
        <f t="shared" si="31"/>
        <v>2</v>
      </c>
      <c r="AE43" s="41">
        <f t="shared" si="32"/>
        <v>2</v>
      </c>
      <c r="AF43" s="41">
        <f t="shared" si="33"/>
        <v>4</v>
      </c>
      <c r="AI43">
        <v>2</v>
      </c>
      <c r="AJ43">
        <v>2</v>
      </c>
      <c r="AK43">
        <v>4</v>
      </c>
      <c r="AM43" s="3">
        <f t="shared" si="18"/>
        <v>0</v>
      </c>
      <c r="AN43" s="3">
        <f t="shared" si="19"/>
        <v>0</v>
      </c>
      <c r="AO43" s="3">
        <f t="shared" si="20"/>
        <v>0</v>
      </c>
      <c r="AT43" s="3"/>
      <c r="AU43" s="3"/>
    </row>
    <row r="44" spans="1:47" ht="15">
      <c r="A44" s="22" t="s">
        <v>150</v>
      </c>
      <c r="B44" s="39">
        <v>1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2</v>
      </c>
      <c r="M44" s="39">
        <v>2</v>
      </c>
      <c r="N44" s="39">
        <v>3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41">
        <f t="shared" si="31"/>
        <v>6</v>
      </c>
      <c r="AE44" s="41">
        <f t="shared" si="32"/>
        <v>2</v>
      </c>
      <c r="AF44" s="41">
        <f t="shared" si="33"/>
        <v>8</v>
      </c>
      <c r="AI44">
        <v>6</v>
      </c>
      <c r="AJ44">
        <v>2</v>
      </c>
      <c r="AK44">
        <v>8</v>
      </c>
      <c r="AM44" s="3">
        <f t="shared" si="18"/>
        <v>0</v>
      </c>
      <c r="AN44" s="3">
        <f t="shared" si="19"/>
        <v>0</v>
      </c>
      <c r="AO44" s="3">
        <f t="shared" si="20"/>
        <v>0</v>
      </c>
      <c r="AT44" s="3"/>
      <c r="AU44" s="3"/>
    </row>
    <row r="45" spans="1:47" ht="15">
      <c r="A45" s="22" t="s">
        <v>151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41">
        <f t="shared" si="31"/>
        <v>0</v>
      </c>
      <c r="AE45" s="41">
        <f t="shared" si="32"/>
        <v>0</v>
      </c>
      <c r="AF45" s="41">
        <f t="shared" si="33"/>
        <v>0</v>
      </c>
      <c r="AI45">
        <v>0</v>
      </c>
      <c r="AJ45">
        <v>0</v>
      </c>
      <c r="AK45">
        <v>0</v>
      </c>
      <c r="AM45" s="3">
        <f t="shared" si="18"/>
        <v>0</v>
      </c>
      <c r="AN45" s="3">
        <f t="shared" si="19"/>
        <v>0</v>
      </c>
      <c r="AO45" s="3">
        <f t="shared" si="20"/>
        <v>0</v>
      </c>
      <c r="AT45" s="3"/>
      <c r="AU45" s="3"/>
    </row>
    <row r="46" spans="1:47" ht="15">
      <c r="A46" s="22" t="s">
        <v>152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41">
        <f t="shared" si="31"/>
        <v>0</v>
      </c>
      <c r="AE46" s="41">
        <f t="shared" si="32"/>
        <v>0</v>
      </c>
      <c r="AF46" s="41">
        <f t="shared" si="33"/>
        <v>0</v>
      </c>
      <c r="AI46">
        <v>0</v>
      </c>
      <c r="AJ46">
        <v>0</v>
      </c>
      <c r="AK46">
        <v>0</v>
      </c>
      <c r="AM46" s="3">
        <f t="shared" si="18"/>
        <v>0</v>
      </c>
      <c r="AN46" s="3">
        <f t="shared" si="19"/>
        <v>0</v>
      </c>
      <c r="AO46" s="3">
        <f t="shared" si="20"/>
        <v>0</v>
      </c>
      <c r="AT46" s="3"/>
      <c r="AU46" s="3"/>
    </row>
    <row r="47" spans="1:47" ht="15">
      <c r="A47" s="22" t="s">
        <v>153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41">
        <f t="shared" si="31"/>
        <v>0</v>
      </c>
      <c r="AE47" s="41">
        <f t="shared" si="32"/>
        <v>0</v>
      </c>
      <c r="AF47" s="41">
        <f t="shared" si="33"/>
        <v>0</v>
      </c>
      <c r="AI47">
        <v>0</v>
      </c>
      <c r="AJ47">
        <v>0</v>
      </c>
      <c r="AK47">
        <v>0</v>
      </c>
      <c r="AM47" s="3">
        <f t="shared" si="18"/>
        <v>0</v>
      </c>
      <c r="AN47" s="3">
        <f t="shared" si="19"/>
        <v>0</v>
      </c>
      <c r="AO47" s="3">
        <f t="shared" si="20"/>
        <v>0</v>
      </c>
      <c r="AT47" s="3"/>
      <c r="AU47" s="3"/>
    </row>
    <row r="48" spans="1:41" ht="15">
      <c r="A48" s="40" t="s">
        <v>154</v>
      </c>
      <c r="B48" s="41">
        <f>B47+B46+B45+B44+B43+B42+B41+B40+B39</f>
        <v>3</v>
      </c>
      <c r="C48" s="41">
        <f aca="true" t="shared" si="34" ref="C48:AC48">C47+C46+C45+C44+C43+C42+C41+C40+C39</f>
        <v>0</v>
      </c>
      <c r="D48" s="41">
        <f t="shared" si="34"/>
        <v>0</v>
      </c>
      <c r="E48" s="41">
        <f t="shared" si="34"/>
        <v>0</v>
      </c>
      <c r="F48" s="41">
        <f t="shared" si="34"/>
        <v>1</v>
      </c>
      <c r="G48" s="41">
        <f t="shared" si="34"/>
        <v>1</v>
      </c>
      <c r="H48" s="41">
        <f t="shared" si="34"/>
        <v>3</v>
      </c>
      <c r="I48" s="41">
        <f t="shared" si="34"/>
        <v>0</v>
      </c>
      <c r="J48" s="41">
        <f t="shared" si="34"/>
        <v>6</v>
      </c>
      <c r="K48" s="41">
        <f t="shared" si="34"/>
        <v>5</v>
      </c>
      <c r="L48" s="41">
        <f t="shared" si="34"/>
        <v>29</v>
      </c>
      <c r="M48" s="41">
        <f t="shared" si="34"/>
        <v>36</v>
      </c>
      <c r="N48" s="41">
        <f t="shared" si="34"/>
        <v>14</v>
      </c>
      <c r="O48" s="41">
        <f t="shared" si="34"/>
        <v>20</v>
      </c>
      <c r="P48" s="41">
        <f t="shared" si="34"/>
        <v>2</v>
      </c>
      <c r="Q48" s="41">
        <f t="shared" si="34"/>
        <v>0</v>
      </c>
      <c r="R48" s="41">
        <f t="shared" si="34"/>
        <v>4</v>
      </c>
      <c r="S48" s="41">
        <f t="shared" si="34"/>
        <v>2</v>
      </c>
      <c r="T48" s="41">
        <f t="shared" si="34"/>
        <v>3</v>
      </c>
      <c r="U48" s="41">
        <f t="shared" si="34"/>
        <v>0</v>
      </c>
      <c r="V48" s="41">
        <f t="shared" si="34"/>
        <v>0</v>
      </c>
      <c r="W48" s="41">
        <f t="shared" si="34"/>
        <v>0</v>
      </c>
      <c r="X48" s="41">
        <f t="shared" si="34"/>
        <v>0</v>
      </c>
      <c r="Y48" s="41">
        <f t="shared" si="34"/>
        <v>0</v>
      </c>
      <c r="Z48" s="41">
        <f t="shared" si="34"/>
        <v>0</v>
      </c>
      <c r="AA48" s="41">
        <f t="shared" si="34"/>
        <v>0</v>
      </c>
      <c r="AB48" s="41">
        <f t="shared" si="34"/>
        <v>0</v>
      </c>
      <c r="AC48" s="41">
        <f t="shared" si="34"/>
        <v>0</v>
      </c>
      <c r="AD48" s="41">
        <f t="shared" si="31"/>
        <v>65</v>
      </c>
      <c r="AE48" s="41">
        <f t="shared" si="32"/>
        <v>64</v>
      </c>
      <c r="AF48" s="41">
        <f t="shared" si="33"/>
        <v>129</v>
      </c>
      <c r="AI48">
        <v>65</v>
      </c>
      <c r="AJ48">
        <v>64</v>
      </c>
      <c r="AK48">
        <v>129</v>
      </c>
      <c r="AM48" s="3">
        <f t="shared" si="18"/>
        <v>0</v>
      </c>
      <c r="AN48" s="3">
        <f t="shared" si="19"/>
        <v>0</v>
      </c>
      <c r="AO48" s="3">
        <f t="shared" si="20"/>
        <v>0</v>
      </c>
    </row>
  </sheetData>
  <mergeCells count="51">
    <mergeCell ref="J2:K2"/>
    <mergeCell ref="Z2:AA2"/>
    <mergeCell ref="D2:E2"/>
    <mergeCell ref="AB2:AC2"/>
    <mergeCell ref="AD2:AF2"/>
    <mergeCell ref="D37:E37"/>
    <mergeCell ref="F37:G37"/>
    <mergeCell ref="F18:G18"/>
    <mergeCell ref="J18:K18"/>
    <mergeCell ref="A1:AF1"/>
    <mergeCell ref="L2:M2"/>
    <mergeCell ref="N2:O2"/>
    <mergeCell ref="P2:Q2"/>
    <mergeCell ref="R2:S2"/>
    <mergeCell ref="T2:U2"/>
    <mergeCell ref="X2:Y2"/>
    <mergeCell ref="V2:W2"/>
    <mergeCell ref="A2:A3"/>
    <mergeCell ref="B2:C2"/>
    <mergeCell ref="F2:G2"/>
    <mergeCell ref="H2:I2"/>
    <mergeCell ref="A17:AF17"/>
    <mergeCell ref="L18:M18"/>
    <mergeCell ref="N18:O18"/>
    <mergeCell ref="P18:Q18"/>
    <mergeCell ref="R18:S18"/>
    <mergeCell ref="T18:U18"/>
    <mergeCell ref="X18:Y18"/>
    <mergeCell ref="V18:W18"/>
    <mergeCell ref="A18:A19"/>
    <mergeCell ref="Z18:AA18"/>
    <mergeCell ref="AB18:AC18"/>
    <mergeCell ref="H18:I18"/>
    <mergeCell ref="D18:E18"/>
    <mergeCell ref="AD18:AF18"/>
    <mergeCell ref="A37:A38"/>
    <mergeCell ref="B37:C37"/>
    <mergeCell ref="B18:C18"/>
    <mergeCell ref="AD37:AF37"/>
    <mergeCell ref="P37:Q37"/>
    <mergeCell ref="R37:S37"/>
    <mergeCell ref="T37:U37"/>
    <mergeCell ref="X37:Y37"/>
    <mergeCell ref="V37:W37"/>
    <mergeCell ref="Z37:AA37"/>
    <mergeCell ref="AB37:AC37"/>
    <mergeCell ref="A36:AF36"/>
    <mergeCell ref="L37:M37"/>
    <mergeCell ref="N37:O37"/>
    <mergeCell ref="H37:I37"/>
    <mergeCell ref="J37:K37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nisreen</dc:creator>
  <cp:keywords/>
  <dc:description/>
  <cp:lastModifiedBy>Guest</cp:lastModifiedBy>
  <cp:lastPrinted>2013-06-02T07:47:46Z</cp:lastPrinted>
  <dcterms:created xsi:type="dcterms:W3CDTF">2012-10-17T05:53:21Z</dcterms:created>
  <dcterms:modified xsi:type="dcterms:W3CDTF">2014-01-13T23:52:28Z</dcterms:modified>
  <cp:category/>
  <cp:version/>
  <cp:contentType/>
  <cp:contentStatus/>
</cp:coreProperties>
</file>